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ja\Desktop\NABAVA ZA 2022\NAMIRNICE\"/>
    </mc:Choice>
  </mc:AlternateContent>
  <workbookProtection workbookPassword="DFC9" lockStructure="1"/>
  <bookViews>
    <workbookView xWindow="480" yWindow="90" windowWidth="11355" windowHeight="9210" tabRatio="994" activeTab="8"/>
  </bookViews>
  <sheets>
    <sheet name="PILETINA" sheetId="2" r:id="rId1"/>
    <sheet name="SVINJ.,JUNETINA" sheetId="27" r:id="rId2"/>
    <sheet name="RIBA" sheetId="6" r:id="rId3"/>
    <sheet name="VOĆE I POVRĆE" sheetId="31" r:id="rId4"/>
    <sheet name="PRERAĐ.VOĆE I POVRĆE" sheetId="30" r:id="rId5"/>
    <sheet name="MLIJEČ." sheetId="1" r:id="rId6"/>
    <sheet name="MLINAR.PR" sheetId="16" r:id="rId7"/>
    <sheet name="RAZNI PREH.PR" sheetId="10" r:id="rId8"/>
    <sheet name="KRUH" sheetId="7" r:id="rId9"/>
    <sheet name="BEZALKOHOLNA PIĆA" sheetId="34" r:id="rId10"/>
  </sheets>
  <definedNames>
    <definedName name="_xlnm.Print_Area" localSheetId="8">KRUH!$A$1:$G$46</definedName>
    <definedName name="_xlnm.Print_Area" localSheetId="5">MLIJEČ.!$A$1:$G$55</definedName>
    <definedName name="_xlnm.Print_Area" localSheetId="0">PILETINA!$A$1:$G$54</definedName>
    <definedName name="_xlnm.Print_Area" localSheetId="7">'RAZNI PREH.PR'!$A$1:$G$167</definedName>
    <definedName name="_xlnm.Print_Area" localSheetId="1">'SVINJ.,JUNETINA'!$A$1:$G$42</definedName>
    <definedName name="_xlnm.Print_Area" localSheetId="3">'VOĆE I POVRĆE'!$A$1:$G$59</definedName>
  </definedNames>
  <calcPr calcId="152511"/>
</workbook>
</file>

<file path=xl/calcChain.xml><?xml version="1.0" encoding="utf-8"?>
<calcChain xmlns="http://schemas.openxmlformats.org/spreadsheetml/2006/main">
  <c r="G25" i="30" l="1"/>
  <c r="G146" i="10" l="1"/>
  <c r="G144" i="10"/>
  <c r="G46" i="31"/>
  <c r="G45" i="31"/>
  <c r="G37" i="1"/>
  <c r="G24" i="2"/>
  <c r="G46" i="16"/>
  <c r="G44" i="16"/>
  <c r="G42" i="16"/>
  <c r="G43" i="30"/>
  <c r="G27" i="27" l="1"/>
  <c r="G118" i="10"/>
  <c r="G32" i="7" l="1"/>
  <c r="G30" i="7"/>
  <c r="G28" i="7"/>
  <c r="G26" i="7"/>
  <c r="G24" i="7"/>
  <c r="G22" i="7"/>
  <c r="G20" i="7"/>
  <c r="G18" i="7"/>
  <c r="G16" i="7"/>
  <c r="G40" i="30"/>
  <c r="G39" i="30"/>
  <c r="G38" i="30"/>
  <c r="G37" i="30"/>
  <c r="G36" i="30"/>
  <c r="G35" i="30"/>
  <c r="G34" i="30"/>
  <c r="G33" i="30"/>
  <c r="G32" i="30"/>
  <c r="G31" i="30"/>
  <c r="G30" i="30"/>
  <c r="G29" i="30"/>
  <c r="G28" i="30"/>
  <c r="G27" i="30"/>
  <c r="G26" i="30"/>
  <c r="G41" i="30"/>
  <c r="G21" i="30"/>
  <c r="G17" i="30"/>
  <c r="G19" i="30"/>
  <c r="G35" i="7" l="1"/>
  <c r="G25" i="27"/>
  <c r="G23" i="27"/>
  <c r="G21" i="27"/>
  <c r="G19" i="27"/>
  <c r="G17" i="27"/>
  <c r="G30" i="27" s="1"/>
  <c r="G157" i="10"/>
  <c r="G142" i="10"/>
  <c r="G140" i="10"/>
  <c r="G138" i="10"/>
  <c r="G136" i="10"/>
  <c r="G134" i="10"/>
  <c r="G132" i="10"/>
  <c r="G130" i="10"/>
  <c r="G128" i="10"/>
  <c r="G126" i="10"/>
  <c r="G124" i="10"/>
  <c r="G122" i="10"/>
  <c r="G120" i="10"/>
  <c r="G116" i="10"/>
  <c r="G114" i="10"/>
  <c r="G109" i="10"/>
  <c r="G107" i="10"/>
  <c r="G105" i="10"/>
  <c r="G103" i="10"/>
  <c r="G101" i="10"/>
  <c r="G99" i="10"/>
  <c r="G97" i="10"/>
  <c r="G95" i="10"/>
  <c r="G93" i="10"/>
  <c r="G91" i="10"/>
  <c r="G89" i="10"/>
  <c r="G87" i="10"/>
  <c r="G85" i="10"/>
  <c r="G83" i="10"/>
  <c r="G81" i="10"/>
  <c r="G79" i="10"/>
  <c r="G77" i="10"/>
  <c r="G75" i="10"/>
  <c r="G73" i="10"/>
  <c r="G71" i="10"/>
  <c r="G69" i="10"/>
  <c r="G67" i="10"/>
  <c r="G65" i="10"/>
  <c r="G63" i="10"/>
  <c r="G61" i="10"/>
  <c r="G59" i="10"/>
  <c r="G54" i="10"/>
  <c r="G52" i="10"/>
  <c r="G50" i="10"/>
  <c r="G48" i="10"/>
  <c r="G46" i="10"/>
  <c r="G44" i="10"/>
  <c r="G42" i="10"/>
  <c r="G40" i="10"/>
  <c r="G38" i="10"/>
  <c r="G36" i="10"/>
  <c r="G34" i="10"/>
  <c r="G32" i="10"/>
  <c r="G30" i="10"/>
  <c r="G28" i="10"/>
  <c r="G26" i="10"/>
  <c r="G24" i="10"/>
  <c r="G22" i="10"/>
  <c r="G20" i="10"/>
  <c r="G18" i="10"/>
  <c r="G16" i="10"/>
  <c r="G40" i="16"/>
  <c r="G38" i="16"/>
  <c r="G36" i="16"/>
  <c r="G34" i="16"/>
  <c r="G32" i="16"/>
  <c r="G30" i="16"/>
  <c r="G28" i="16"/>
  <c r="G26" i="16"/>
  <c r="G24" i="16"/>
  <c r="G22" i="16"/>
  <c r="G20" i="16"/>
  <c r="G18" i="16"/>
  <c r="G16" i="16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6" i="34"/>
  <c r="G25" i="34" s="1"/>
  <c r="G23" i="6"/>
  <c r="G21" i="6"/>
  <c r="G19" i="6"/>
  <c r="G17" i="6"/>
  <c r="G28" i="6" s="1"/>
  <c r="G35" i="1"/>
  <c r="G33" i="1"/>
  <c r="G31" i="1"/>
  <c r="G29" i="1"/>
  <c r="G27" i="1"/>
  <c r="G25" i="1"/>
  <c r="G23" i="1"/>
  <c r="G21" i="1"/>
  <c r="G19" i="1"/>
  <c r="G17" i="1"/>
  <c r="G22" i="2"/>
  <c r="G20" i="2"/>
  <c r="G18" i="2"/>
  <c r="G16" i="2"/>
  <c r="G27" i="2" l="1"/>
  <c r="G151" i="10"/>
  <c r="G159" i="10" s="1"/>
  <c r="G48" i="31"/>
  <c r="G29" i="2"/>
  <c r="G31" i="2" s="1"/>
  <c r="G49" i="16"/>
</calcChain>
</file>

<file path=xl/sharedStrings.xml><?xml version="1.0" encoding="utf-8"?>
<sst xmlns="http://schemas.openxmlformats.org/spreadsheetml/2006/main" count="826" uniqueCount="303">
  <si>
    <t>Red.</t>
  </si>
  <si>
    <t>broj</t>
  </si>
  <si>
    <t>Naziv</t>
  </si>
  <si>
    <t>proizvođača</t>
  </si>
  <si>
    <t>Jed</t>
  </si>
  <si>
    <t>Mjere</t>
  </si>
  <si>
    <t>jed.mj.u kn</t>
  </si>
  <si>
    <t>bez PDV-a</t>
  </si>
  <si>
    <t>UKUPNO</t>
  </si>
  <si>
    <t>5 X 6</t>
  </si>
  <si>
    <t>Cijena po</t>
  </si>
  <si>
    <t>1.</t>
  </si>
  <si>
    <t>2.</t>
  </si>
  <si>
    <t>3.</t>
  </si>
  <si>
    <t>kom</t>
  </si>
  <si>
    <t>4.</t>
  </si>
  <si>
    <t xml:space="preserve">   </t>
  </si>
  <si>
    <t xml:space="preserve">   kom</t>
  </si>
  <si>
    <t>5.</t>
  </si>
  <si>
    <t>6.</t>
  </si>
  <si>
    <t>7.</t>
  </si>
  <si>
    <t>9.</t>
  </si>
  <si>
    <t>10.</t>
  </si>
  <si>
    <t>8.</t>
  </si>
  <si>
    <t>Ponuditelj:</t>
  </si>
  <si>
    <t>11.</t>
  </si>
  <si>
    <t>U K U P N O :</t>
  </si>
  <si>
    <t>kg</t>
  </si>
  <si>
    <t>Banana</t>
  </si>
  <si>
    <t>Breskva</t>
  </si>
  <si>
    <t>Kruška</t>
  </si>
  <si>
    <t>Mandarina</t>
  </si>
  <si>
    <t>Grožđe</t>
  </si>
  <si>
    <t>Kupus</t>
  </si>
  <si>
    <t>Kelj</t>
  </si>
  <si>
    <t>Mrkva</t>
  </si>
  <si>
    <t>Rajčica</t>
  </si>
  <si>
    <t>Svježe mlijeko 3,2%m.m.1/1</t>
  </si>
  <si>
    <t>Trajno mlijeko2,8%m.m.1/1</t>
  </si>
  <si>
    <t>mjere</t>
  </si>
  <si>
    <t>jed</t>
  </si>
  <si>
    <t>12.</t>
  </si>
  <si>
    <t>13.</t>
  </si>
  <si>
    <t>14.</t>
  </si>
  <si>
    <t>15.</t>
  </si>
  <si>
    <t>Konzervirana riba-sardina</t>
  </si>
  <si>
    <t>125 g</t>
  </si>
  <si>
    <t>185 g</t>
  </si>
  <si>
    <t>Konzervirana riba-tunjevina</t>
  </si>
  <si>
    <t>Kruh lovački - mješani - 700 g.</t>
  </si>
  <si>
    <t>Šećer u prahu 500 g.</t>
  </si>
  <si>
    <t>Čokoladni napitak</t>
  </si>
  <si>
    <t>800 g.</t>
  </si>
  <si>
    <t>Mlinci - 500 g.</t>
  </si>
  <si>
    <t>Rezanci za juhu 500 g.</t>
  </si>
  <si>
    <t>Tijesto šir.rezanci 500 g.</t>
  </si>
  <si>
    <t>Brašno oštro T400 5/1</t>
  </si>
  <si>
    <t>Brašno meko T500 5/1</t>
  </si>
  <si>
    <t>Kukuruzne pahuljice</t>
  </si>
  <si>
    <t>(cornflakes) 1/1</t>
  </si>
  <si>
    <t>Krupica-kukuruzna 1/1</t>
  </si>
  <si>
    <t>Krupica-pšenična 1/1</t>
  </si>
  <si>
    <t>Zobene pahuljice 1/1</t>
  </si>
  <si>
    <t>Puding -vanilija 1/1</t>
  </si>
  <si>
    <t>Puding -čokolada 1/1</t>
  </si>
  <si>
    <t>šipak s hibiskusom</t>
  </si>
  <si>
    <t>Čaj u vrećicama-40x2,5g</t>
  </si>
  <si>
    <t>šumsko voće</t>
  </si>
  <si>
    <t>Ocat-jabučni 1/1</t>
  </si>
  <si>
    <t>l</t>
  </si>
  <si>
    <t>Slatka paprika 200 g</t>
  </si>
  <si>
    <t>Dodatak juhi 1/1</t>
  </si>
  <si>
    <t>Suncokretovo ulje 3/1</t>
  </si>
  <si>
    <t>Maslinovo ulje 1/1</t>
  </si>
  <si>
    <t>500 g</t>
  </si>
  <si>
    <t>Margarin stolni 250 g</t>
  </si>
  <si>
    <t>Limun</t>
  </si>
  <si>
    <t>Lubenice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</si>
  <si>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</si>
  <si>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</si>
  <si>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</si>
  <si>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</si>
  <si>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</si>
  <si>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</si>
  <si>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</si>
  <si>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</si>
  <si>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</si>
  <si>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</si>
  <si>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</si>
  <si>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</si>
  <si>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</si>
  <si>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</si>
  <si>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</si>
  <si>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</si>
  <si>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</si>
  <si>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Krastavci u stakl. neto 2,5 kg</t>
  </si>
  <si>
    <t>33.</t>
  </si>
  <si>
    <t>34.</t>
  </si>
  <si>
    <t>35.</t>
  </si>
  <si>
    <t>Suho grožđe 200 g.</t>
  </si>
  <si>
    <t>Marmelada miješana 2500g</t>
  </si>
  <si>
    <t>Količina</t>
  </si>
  <si>
    <t>Popis dokumentacije priložene ponudi:</t>
  </si>
  <si>
    <t>Poriluk</t>
  </si>
  <si>
    <t>Grah trešnjar</t>
  </si>
  <si>
    <t>Pekmez od šljiva 860 gr.</t>
  </si>
  <si>
    <t>Kompot višnja     680 g</t>
  </si>
  <si>
    <t>Instant pire krumpir 4 kg</t>
  </si>
  <si>
    <t>Margo s jogurtom</t>
  </si>
  <si>
    <t>kutija</t>
  </si>
  <si>
    <t>Čokoladne pahuljice 1/1</t>
  </si>
  <si>
    <t>Ječmena kaša 1/1</t>
  </si>
  <si>
    <t>Šećer-vanilin 1/1</t>
  </si>
  <si>
    <t>vijak</t>
  </si>
  <si>
    <t>Majoneza 630g</t>
  </si>
  <si>
    <t>Tarana 400 g.</t>
  </si>
  <si>
    <t>Vegeta</t>
  </si>
  <si>
    <t>Cedevita narandža 1/1</t>
  </si>
  <si>
    <t>Lino lada 2,5 kg</t>
  </si>
  <si>
    <t>Petit keks KRAŠ 1000 g.</t>
  </si>
  <si>
    <t>Celer korijen</t>
  </si>
  <si>
    <t>Panirani riblji štapići</t>
  </si>
  <si>
    <t>250 g</t>
  </si>
  <si>
    <t>Suhe smokve 200 g.</t>
  </si>
  <si>
    <t>Cimet 10 g</t>
  </si>
  <si>
    <t xml:space="preserve">Dodatak juhi </t>
  </si>
  <si>
    <t>36.</t>
  </si>
  <si>
    <t>37.</t>
  </si>
  <si>
    <t>38.</t>
  </si>
  <si>
    <t>39.</t>
  </si>
  <si>
    <t>40.</t>
  </si>
  <si>
    <t>41.</t>
  </si>
  <si>
    <t>42.</t>
  </si>
  <si>
    <t>Kruh domaći-polubijeli 700 g</t>
  </si>
  <si>
    <t>Tekući jogurt 180-200 g</t>
  </si>
  <si>
    <t>Kiselo vrhnje 12 % mm</t>
  </si>
  <si>
    <t>Vrhnje za kuhanje 20 % mm</t>
  </si>
  <si>
    <t>Svježi sir  500 g</t>
  </si>
  <si>
    <t>Sir polumasni-gauda</t>
  </si>
  <si>
    <t>Sir-topljeni 140-200 g</t>
  </si>
  <si>
    <t>150-200 g.</t>
  </si>
  <si>
    <t>Sirni ili mljiječni namaz</t>
  </si>
  <si>
    <t>Mrkva kockice 2,5 kg</t>
  </si>
  <si>
    <t>zamrznuta</t>
  </si>
  <si>
    <t>Grašak-mrkva -2,5 kg</t>
  </si>
  <si>
    <t>Mahune-žute</t>
  </si>
  <si>
    <t>zamrznute 2,5.kg</t>
  </si>
  <si>
    <t>Mješano povrće- 2,5.kg</t>
  </si>
  <si>
    <t>zamrznuto</t>
  </si>
  <si>
    <t>Cvjetača-zamrznuta 2,5 kg</t>
  </si>
  <si>
    <t>Špinat-zamrznuti 400 g</t>
  </si>
  <si>
    <t>Cikla u staklenci 2,5 kg</t>
  </si>
  <si>
    <t>Umak od rajčice 800 g</t>
  </si>
  <si>
    <t>Brašno-kukuruzno 1/1</t>
  </si>
  <si>
    <t>Riža dugo zrno 1/1</t>
  </si>
  <si>
    <t> nepolirana</t>
  </si>
  <si>
    <t>Puding -jagoda vrećica 40 g</t>
  </si>
  <si>
    <t>Heljdina kaša 500 g.</t>
  </si>
  <si>
    <t>Sol- sitna Tuzla  5/1</t>
  </si>
  <si>
    <t>Prašak za pecivo 5/1</t>
  </si>
  <si>
    <t> vrećice</t>
  </si>
  <si>
    <t>Krušne mrvice 500 g</t>
  </si>
  <si>
    <t>Rajčica koncentrat 420 g.</t>
  </si>
  <si>
    <t>Rajčica pelat</t>
  </si>
  <si>
    <t>Goveđa kocka 132 g.</t>
  </si>
  <si>
    <t>Piškote 400g.</t>
  </si>
  <si>
    <t>Mljeveni mak 450 g.</t>
  </si>
  <si>
    <t>Mljeveni orah 200 g.</t>
  </si>
  <si>
    <t>PDV PO STOPI 5%</t>
  </si>
  <si>
    <t>PDV PO STOPI 25%</t>
  </si>
  <si>
    <t>IZNOS PDV-a</t>
  </si>
  <si>
    <t>UKUPNO IZNOS</t>
  </si>
  <si>
    <t>(potpis i pečat ovlaštene osobe ponuditelja)</t>
  </si>
  <si>
    <t>SLAVONSKA 40</t>
  </si>
  <si>
    <t>34551 LIPIK</t>
  </si>
  <si>
    <t>Piletina  -  svježa</t>
  </si>
  <si>
    <t> batak, zabatak</t>
  </si>
  <si>
    <t>prsa</t>
  </si>
  <si>
    <t>Puretina -  svježa</t>
  </si>
  <si>
    <t>zabatak</t>
  </si>
  <si>
    <t>TROŠKOVNIK PROIZVODA PO GRUPAMA</t>
  </si>
  <si>
    <t>U troškovniku obavezno popuniti sve navedene stavke</t>
  </si>
  <si>
    <t>GRUPA: MESO PERADI</t>
  </si>
  <si>
    <t>GRUPA: ŽIVOTINJSKO PRERAĐENO MESO I MESNI PROIZVODI</t>
  </si>
  <si>
    <t>Hamburger -vakumirani</t>
  </si>
  <si>
    <t>Svinsko mljevelno meso</t>
  </si>
  <si>
    <t>lopatica</t>
  </si>
  <si>
    <t>Juneći but  bez kostiju</t>
  </si>
  <si>
    <t>Juneće mljeveno mesto</t>
  </si>
  <si>
    <t>GRUPA: RAZNI PREHRAMBENI PROIZVODI</t>
  </si>
  <si>
    <t>rinfuza</t>
  </si>
  <si>
    <t>NAZIV ARTIKLA</t>
  </si>
  <si>
    <t>GRUPA: SMRZNUTA RIBA</t>
  </si>
  <si>
    <t>GRUPA: VOĆE I POVRĆE</t>
  </si>
  <si>
    <t>kg </t>
  </si>
  <si>
    <t>Jabuka</t>
  </si>
  <si>
    <t>Kiwi</t>
  </si>
  <si>
    <t>Nektarina</t>
  </si>
  <si>
    <t>Narandža</t>
  </si>
  <si>
    <t>Krumpir stari</t>
  </si>
  <si>
    <t>Krumpir mladi</t>
  </si>
  <si>
    <t>Karfiol</t>
  </si>
  <si>
    <t>Luk crveni</t>
  </si>
  <si>
    <t>Luk bijeli</t>
  </si>
  <si>
    <t>Kiselo zelje -rezano</t>
  </si>
  <si>
    <t>Peršun</t>
  </si>
  <si>
    <t>Leća</t>
  </si>
  <si>
    <t>GRUPA: PRERAĐENO VOĆE I POVRĆE</t>
  </si>
  <si>
    <t>43.</t>
  </si>
  <si>
    <t>44.</t>
  </si>
  <si>
    <t>45.</t>
  </si>
  <si>
    <t>46.</t>
  </si>
  <si>
    <t>47.</t>
  </si>
  <si>
    <t>48.</t>
  </si>
  <si>
    <t>Jaja A klasa 10/1</t>
  </si>
  <si>
    <t>Suhe šljive 250 g.</t>
  </si>
  <si>
    <t>GRUPA: MLIJEČNI PROIZVODI</t>
  </si>
  <si>
    <t>GRUPA: MLINARSKI PROIZVODI, ŠKROB I ŠKROBNI PROIZVODI</t>
  </si>
  <si>
    <t>GRUPA: BEZALKOHOLNA PIĆA</t>
  </si>
  <si>
    <t>Prirodna izvorska voda 18,9 l</t>
  </si>
  <si>
    <t>49.</t>
  </si>
  <si>
    <t>Čokolino 1/1</t>
  </si>
  <si>
    <t>50.</t>
  </si>
  <si>
    <t>Kava 500 g.</t>
  </si>
  <si>
    <t>Neskava 250 g.</t>
  </si>
  <si>
    <t>KG</t>
  </si>
  <si>
    <t>51.</t>
  </si>
  <si>
    <t>Voćni jogurt 150g.</t>
  </si>
  <si>
    <t>DJEČJI VRTIĆ KOCKICA LIPIK</t>
  </si>
  <si>
    <t>Kore za štrudlu 500 g</t>
  </si>
  <si>
    <t>Čokolada za kuhanje 200 g.</t>
  </si>
  <si>
    <t>52.</t>
  </si>
  <si>
    <t>Kokosovo brašno 500 g</t>
  </si>
  <si>
    <t>53.</t>
  </si>
  <si>
    <t>Kakao prah 100 g</t>
  </si>
  <si>
    <t>54.</t>
  </si>
  <si>
    <t>Prosena kaša 1 kg</t>
  </si>
  <si>
    <t>55.</t>
  </si>
  <si>
    <t>Dvopek 1 kg</t>
  </si>
  <si>
    <t>Suhi kvasac 500 g</t>
  </si>
  <si>
    <t>56.</t>
  </si>
  <si>
    <t>57.</t>
  </si>
  <si>
    <t>Kobasice kranjske</t>
  </si>
  <si>
    <t>58.</t>
  </si>
  <si>
    <t>Vrhnje za šlag 1 l</t>
  </si>
  <si>
    <t>lit</t>
  </si>
  <si>
    <t>GRUPA: KRUŠNI PROIZVODI, SVJEŽA PECIVA I KOLAČI</t>
  </si>
  <si>
    <t>Oslić filet panirani</t>
  </si>
  <si>
    <t>59.</t>
  </si>
  <si>
    <t>60.</t>
  </si>
  <si>
    <t>Kavovina 125 g</t>
  </si>
  <si>
    <t>BIANKA clasic ili jednakovrijedan</t>
  </si>
  <si>
    <t>PDV PO STOPI 13%</t>
  </si>
  <si>
    <t>Papaline</t>
  </si>
  <si>
    <t>Lignje</t>
  </si>
  <si>
    <t>Keksolino 1/1</t>
  </si>
  <si>
    <t>Špagete 500 g.</t>
  </si>
  <si>
    <t>Maslac 500 g</t>
  </si>
  <si>
    <t>Tuna komadi</t>
  </si>
  <si>
    <t>Paprika rezaa neto 2,5 kg</t>
  </si>
  <si>
    <t>panirani kolutići</t>
  </si>
  <si>
    <t>Ocat - alkoholni</t>
  </si>
  <si>
    <t>Tijesto - 5/1</t>
  </si>
  <si>
    <t>penete rigate</t>
  </si>
  <si>
    <t>Senf 700g</t>
  </si>
  <si>
    <t>Ajvar 700g</t>
  </si>
  <si>
    <t>Napolitanke KRAŠ 700 g.</t>
  </si>
  <si>
    <t>Napolitanke VOĆNE 700 g.</t>
  </si>
  <si>
    <t>Integralni 8 voćni musli</t>
  </si>
  <si>
    <t>400g.</t>
  </si>
  <si>
    <t>Kruh kukuruzni - 500 g.</t>
  </si>
  <si>
    <t>Pecivo puter štangice -  0,50 g</t>
  </si>
  <si>
    <t>Kruh od krumpira 500 g</t>
  </si>
  <si>
    <t>Peciva slana punjena sirom -  0,50 g</t>
  </si>
  <si>
    <t>900 g</t>
  </si>
  <si>
    <t>Carska mješavina – zamrznuta 2,5 kg</t>
  </si>
  <si>
    <t>Mješana salata u staklenci 2,5 kg</t>
  </si>
  <si>
    <t>jetrica sa srcem</t>
  </si>
  <si>
    <t>Cappuccino</t>
  </si>
  <si>
    <t>Svježi krastavci</t>
  </si>
  <si>
    <t>Dinja</t>
  </si>
  <si>
    <t>Šljiva</t>
  </si>
  <si>
    <t>Knedle sa šljivama 500 g.</t>
  </si>
  <si>
    <t>Šećer 1/1</t>
  </si>
  <si>
    <t>Kiflići od chiija sjemenki</t>
  </si>
  <si>
    <t>Kiflići od kukuruznog brašna</t>
  </si>
  <si>
    <t>Kruh sa sjemenkama</t>
  </si>
  <si>
    <t>Njoke smrznute 1000 g</t>
  </si>
  <si>
    <t>Maslac 250 g ALPINESSE</t>
  </si>
  <si>
    <t>61.</t>
  </si>
  <si>
    <t>Domaća panceta</t>
  </si>
  <si>
    <t>Brašno bez glutena</t>
  </si>
  <si>
    <t>Pahuljice bez glutena</t>
  </si>
  <si>
    <t>Tijesto bez glutena</t>
  </si>
  <si>
    <t>Puretina -  svježa prsa</t>
  </si>
  <si>
    <t>Mlijeko bez laktoze</t>
  </si>
  <si>
    <t>Kiselo zelje -glavice</t>
  </si>
  <si>
    <t>Marelice svježe</t>
  </si>
  <si>
    <t>62.</t>
  </si>
  <si>
    <t>Papar</t>
  </si>
  <si>
    <t>Kinder čokolada</t>
  </si>
  <si>
    <t>63.</t>
  </si>
  <si>
    <t>Lipik, studeni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</si>
</sst>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6" xfId="0" applyBorder="1" applyAlignment="1"/>
    <xf numFmtId="0" fontId="0" fillId="0" borderId="0" xfId="0" applyFill="1" applyBorder="1"/>
    <xf numFmtId="0" fontId="0" fillId="0" borderId="1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9" xfId="0" applyBorder="1" applyAlignment="1">
      <alignment horizontal="right"/>
    </xf>
    <xf numFmtId="4" fontId="0" fillId="0" borderId="11" xfId="0" applyNumberFormat="1" applyBorder="1" applyAlignment="1">
      <alignment horizontal="center"/>
    </xf>
    <xf numFmtId="0" fontId="0" fillId="0" borderId="6" xfId="0" applyFill="1" applyBorder="1"/>
    <xf numFmtId="0" fontId="0" fillId="0" borderId="12" xfId="0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0" fillId="0" borderId="5" xfId="0" applyBorder="1"/>
    <xf numFmtId="0" fontId="3" fillId="0" borderId="0" xfId="0" applyFont="1" applyBorder="1" applyAlignment="1">
      <alignment horizontal="right"/>
    </xf>
    <xf numFmtId="0" fontId="0" fillId="0" borderId="12" xfId="0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/>
    <xf numFmtId="0" fontId="0" fillId="0" borderId="3" xfId="0" applyBorder="1"/>
    <xf numFmtId="0" fontId="7" fillId="0" borderId="1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/>
    <xf numFmtId="0" fontId="7" fillId="0" borderId="9" xfId="0" applyFont="1" applyBorder="1" applyAlignment="1">
      <alignment horizontal="center"/>
    </xf>
    <xf numFmtId="0" fontId="7" fillId="0" borderId="13" xfId="0" applyFont="1" applyBorder="1"/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applyFont="1" applyBorder="1"/>
    <xf numFmtId="0" fontId="10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7" fillId="0" borderId="2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" xfId="0" applyFont="1" applyBorder="1"/>
    <xf numFmtId="0" fontId="7" fillId="0" borderId="5" xfId="0" applyFont="1" applyBorder="1"/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/>
    <xf numFmtId="0" fontId="12" fillId="0" borderId="4" xfId="0" applyFont="1" applyBorder="1" applyAlignment="1">
      <alignment horizontal="center"/>
    </xf>
    <xf numFmtId="0" fontId="7" fillId="0" borderId="6" xfId="0" applyFont="1" applyBorder="1"/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7" xfId="0" applyFont="1" applyBorder="1"/>
    <xf numFmtId="0" fontId="7" fillId="0" borderId="1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4" fontId="7" fillId="2" borderId="9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11" fillId="0" borderId="8" xfId="0" applyFont="1" applyBorder="1"/>
    <xf numFmtId="0" fontId="11" fillId="0" borderId="2" xfId="0" applyFont="1" applyBorder="1"/>
    <xf numFmtId="0" fontId="11" fillId="0" borderId="9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" xfId="0" applyBorder="1" applyAlignment="1">
      <alignment horizontal="right"/>
    </xf>
    <xf numFmtId="4" fontId="0" fillId="2" borderId="8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12" fillId="3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0" fillId="0" borderId="12" xfId="0" applyFill="1" applyBorder="1"/>
    <xf numFmtId="0" fontId="12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7" fillId="0" borderId="8" xfId="0" applyFont="1" applyFill="1" applyBorder="1"/>
    <xf numFmtId="0" fontId="0" fillId="0" borderId="11" xfId="0" applyFill="1" applyBorder="1"/>
    <xf numFmtId="0" fontId="12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/>
    <xf numFmtId="0" fontId="0" fillId="0" borderId="10" xfId="0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5" xfId="0" applyFont="1" applyBorder="1"/>
    <xf numFmtId="4" fontId="1" fillId="2" borderId="2" xfId="0" applyNumberFormat="1" applyFont="1" applyFill="1" applyBorder="1" applyAlignment="1">
      <alignment horizontal="center"/>
    </xf>
    <xf numFmtId="4" fontId="0" fillId="0" borderId="0" xfId="0" applyNumberFormat="1"/>
    <xf numFmtId="0" fontId="1" fillId="0" borderId="1" xfId="0" applyFont="1" applyBorder="1"/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3" xfId="0" applyFont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/>
    <xf numFmtId="0" fontId="9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7" fillId="0" borderId="7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/>
    <xf numFmtId="0" fontId="1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0" xfId="0" applyFont="1" applyBorder="1"/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="115" zoomScaleNormal="100" zoomScaleSheetLayoutView="115" workbookViewId="0">
      <selection activeCell="A5" sqref="A5"/>
    </sheetView>
  </sheetViews>
  <sheetFormatPr defaultRowHeight="12.75" x14ac:dyDescent="0.2"/>
  <cols>
    <col min="1" max="1" width="5" style="2" customWidth="1"/>
    <col min="2" max="2" width="24.140625" customWidth="1"/>
    <col min="3" max="3" width="21.5703125" customWidth="1"/>
    <col min="4" max="4" width="7.28515625" style="10" customWidth="1"/>
    <col min="5" max="5" width="9.140625" style="2"/>
    <col min="6" max="6" width="9.85546875" style="2" customWidth="1"/>
    <col min="7" max="7" width="16.5703125" style="2" customWidth="1"/>
    <col min="8" max="8" width="5.7109375" customWidth="1"/>
  </cols>
  <sheetData>
    <row r="1" spans="1:7" ht="16.5" customHeight="1" x14ac:dyDescent="0.2">
      <c r="A1" s="1" t="s">
        <v>228</v>
      </c>
      <c r="B1" s="1"/>
      <c r="G1" s="136"/>
    </row>
    <row r="2" spans="1:7" ht="15.75" customHeight="1" x14ac:dyDescent="0.2">
      <c r="A2" s="1" t="s">
        <v>173</v>
      </c>
      <c r="B2" s="1"/>
      <c r="G2" s="136"/>
    </row>
    <row r="3" spans="1:7" ht="15.75" customHeight="1" x14ac:dyDescent="0.2">
      <c r="A3" s="1" t="s">
        <v>174</v>
      </c>
      <c r="B3" s="1"/>
      <c r="G3" s="241"/>
    </row>
    <row r="4" spans="1:7" ht="15" customHeight="1" x14ac:dyDescent="0.2">
      <c r="A4" s="1" t="s">
        <v>302</v>
      </c>
      <c r="B4" s="1"/>
      <c r="G4" s="136"/>
    </row>
    <row r="5" spans="1:7" x14ac:dyDescent="0.2">
      <c r="A5" s="53"/>
      <c r="B5" s="1"/>
    </row>
    <row r="6" spans="1:7" x14ac:dyDescent="0.2">
      <c r="A6" s="13"/>
    </row>
    <row r="7" spans="1:7" ht="18" x14ac:dyDescent="0.25">
      <c r="C7" s="52" t="s">
        <v>180</v>
      </c>
    </row>
    <row r="8" spans="1:7" x14ac:dyDescent="0.2">
      <c r="C8" s="1"/>
    </row>
    <row r="9" spans="1:7" s="1" customFormat="1" x14ac:dyDescent="0.2">
      <c r="A9" s="38" t="s">
        <v>11</v>
      </c>
      <c r="B9" s="1" t="s">
        <v>182</v>
      </c>
      <c r="D9" s="39"/>
      <c r="E9" s="38"/>
      <c r="F9" s="38"/>
      <c r="G9" s="38"/>
    </row>
    <row r="10" spans="1:7" x14ac:dyDescent="0.2">
      <c r="C10" s="1"/>
    </row>
    <row r="11" spans="1:7" x14ac:dyDescent="0.2">
      <c r="A11" s="167" t="s">
        <v>0</v>
      </c>
      <c r="B11" s="168"/>
      <c r="C11" s="167" t="s">
        <v>2</v>
      </c>
      <c r="D11" s="177" t="s">
        <v>4</v>
      </c>
      <c r="E11" s="167"/>
      <c r="F11" s="167" t="s">
        <v>10</v>
      </c>
      <c r="G11" s="167" t="s">
        <v>8</v>
      </c>
    </row>
    <row r="12" spans="1:7" x14ac:dyDescent="0.2">
      <c r="A12" s="170" t="s">
        <v>1</v>
      </c>
      <c r="B12" s="171" t="s">
        <v>191</v>
      </c>
      <c r="C12" s="170" t="s">
        <v>3</v>
      </c>
      <c r="D12" s="178" t="s">
        <v>5</v>
      </c>
      <c r="E12" s="170" t="s">
        <v>101</v>
      </c>
      <c r="F12" s="170" t="s">
        <v>6</v>
      </c>
      <c r="G12" s="170" t="s">
        <v>9</v>
      </c>
    </row>
    <row r="13" spans="1:7" x14ac:dyDescent="0.2">
      <c r="A13" s="173"/>
      <c r="B13" s="174"/>
      <c r="C13" s="173"/>
      <c r="D13" s="175"/>
      <c r="E13" s="173"/>
      <c r="F13" s="173" t="s">
        <v>7</v>
      </c>
      <c r="G13" s="173"/>
    </row>
    <row r="14" spans="1:7" s="2" customFormat="1" x14ac:dyDescent="0.2">
      <c r="A14" s="7">
        <v>1</v>
      </c>
      <c r="B14" s="22">
        <v>2</v>
      </c>
      <c r="C14" s="7">
        <v>3</v>
      </c>
      <c r="D14" s="7">
        <v>4</v>
      </c>
      <c r="E14" s="7">
        <v>5</v>
      </c>
      <c r="F14" s="7">
        <v>6</v>
      </c>
      <c r="G14" s="109">
        <v>7</v>
      </c>
    </row>
    <row r="15" spans="1:7" x14ac:dyDescent="0.2">
      <c r="A15" s="7"/>
      <c r="B15" s="23"/>
      <c r="C15" s="8"/>
      <c r="D15" s="9"/>
      <c r="E15" s="7"/>
      <c r="F15" s="7"/>
      <c r="G15" s="109"/>
    </row>
    <row r="16" spans="1:7" x14ac:dyDescent="0.2">
      <c r="A16" s="24" t="s">
        <v>11</v>
      </c>
      <c r="B16" s="100" t="s">
        <v>175</v>
      </c>
      <c r="C16" s="105"/>
      <c r="D16" s="107" t="s">
        <v>27</v>
      </c>
      <c r="E16" s="103">
        <v>120</v>
      </c>
      <c r="F16" s="107"/>
      <c r="G16" s="110">
        <f>SUM(E16*F16)</f>
        <v>0</v>
      </c>
    </row>
    <row r="17" spans="1:7" ht="12.75" customHeight="1" x14ac:dyDescent="0.2">
      <c r="A17" s="25"/>
      <c r="B17" s="101" t="s">
        <v>176</v>
      </c>
      <c r="C17" s="70"/>
      <c r="D17" s="108"/>
      <c r="E17" s="72"/>
      <c r="F17" s="101"/>
      <c r="G17" s="111"/>
    </row>
    <row r="18" spans="1:7" x14ac:dyDescent="0.2">
      <c r="A18" s="24" t="s">
        <v>12</v>
      </c>
      <c r="B18" s="100" t="s">
        <v>175</v>
      </c>
      <c r="C18" s="105"/>
      <c r="D18" s="107" t="s">
        <v>27</v>
      </c>
      <c r="E18" s="103">
        <v>250</v>
      </c>
      <c r="F18" s="107"/>
      <c r="G18" s="110">
        <f t="shared" ref="G18" si="0">SUM(E18*F18)</f>
        <v>0</v>
      </c>
    </row>
    <row r="19" spans="1:7" ht="12" customHeight="1" x14ac:dyDescent="0.2">
      <c r="A19" s="25"/>
      <c r="B19" s="102" t="s">
        <v>177</v>
      </c>
      <c r="C19" s="106"/>
      <c r="D19" s="69"/>
      <c r="E19" s="73"/>
      <c r="F19" s="102"/>
      <c r="G19" s="111"/>
    </row>
    <row r="20" spans="1:7" x14ac:dyDescent="0.2">
      <c r="A20" s="24" t="s">
        <v>13</v>
      </c>
      <c r="B20" s="211" t="s">
        <v>175</v>
      </c>
      <c r="C20" s="105"/>
      <c r="D20" s="225" t="s">
        <v>27</v>
      </c>
      <c r="E20" s="229">
        <v>10</v>
      </c>
      <c r="F20" s="225"/>
      <c r="G20" s="110">
        <f t="shared" ref="G20" si="1">SUM(E20*F20)</f>
        <v>0</v>
      </c>
    </row>
    <row r="21" spans="1:7" ht="12" customHeight="1" x14ac:dyDescent="0.2">
      <c r="A21" s="25"/>
      <c r="B21" s="212" t="s">
        <v>277</v>
      </c>
      <c r="C21" s="106"/>
      <c r="D21" s="228"/>
      <c r="E21" s="231"/>
      <c r="F21" s="102"/>
      <c r="G21" s="111"/>
    </row>
    <row r="22" spans="1:7" x14ac:dyDescent="0.2">
      <c r="A22" s="24" t="s">
        <v>15</v>
      </c>
      <c r="B22" s="101" t="s">
        <v>178</v>
      </c>
      <c r="C22" s="70"/>
      <c r="D22" s="108" t="s">
        <v>27</v>
      </c>
      <c r="E22" s="72">
        <v>100</v>
      </c>
      <c r="F22" s="108"/>
      <c r="G22" s="110">
        <f t="shared" ref="G22" si="2">SUM(E22*F22)</f>
        <v>0</v>
      </c>
    </row>
    <row r="23" spans="1:7" ht="12" customHeight="1" x14ac:dyDescent="0.2">
      <c r="A23" s="26" t="s">
        <v>16</v>
      </c>
      <c r="B23" s="102" t="s">
        <v>179</v>
      </c>
      <c r="C23" s="106"/>
      <c r="D23" s="69"/>
      <c r="E23" s="73"/>
      <c r="F23" s="102"/>
      <c r="G23" s="111"/>
    </row>
    <row r="24" spans="1:7" x14ac:dyDescent="0.2">
      <c r="A24" s="24">
        <v>5</v>
      </c>
      <c r="B24" s="218" t="s">
        <v>294</v>
      </c>
      <c r="C24" s="70"/>
      <c r="D24" s="247" t="s">
        <v>27</v>
      </c>
      <c r="E24" s="249">
        <v>50</v>
      </c>
      <c r="F24" s="247"/>
      <c r="G24" s="110">
        <f t="shared" ref="G24" si="3">SUM(E24*F24)</f>
        <v>0</v>
      </c>
    </row>
    <row r="25" spans="1:7" ht="12" customHeight="1" x14ac:dyDescent="0.2">
      <c r="A25" s="26" t="s">
        <v>16</v>
      </c>
      <c r="B25" s="102"/>
      <c r="C25" s="106"/>
      <c r="D25" s="246"/>
      <c r="E25" s="248"/>
      <c r="F25" s="102"/>
      <c r="G25" s="111"/>
    </row>
    <row r="26" spans="1:7" ht="7.5" customHeight="1" x14ac:dyDescent="0.2">
      <c r="A26" s="24"/>
      <c r="B26" s="3"/>
      <c r="C26" s="28"/>
      <c r="D26" s="21"/>
      <c r="E26" s="25"/>
      <c r="F26" s="4"/>
      <c r="G26" s="110"/>
    </row>
    <row r="27" spans="1:7" x14ac:dyDescent="0.2">
      <c r="A27" s="26"/>
      <c r="B27" s="50" t="s">
        <v>26</v>
      </c>
      <c r="C27" s="29"/>
      <c r="D27" s="20"/>
      <c r="E27" s="26"/>
      <c r="F27" s="30"/>
      <c r="G27" s="112">
        <f>SUM(G16:G26)</f>
        <v>0</v>
      </c>
    </row>
    <row r="28" spans="1:7" ht="7.5" customHeight="1" x14ac:dyDescent="0.2">
      <c r="A28" s="24"/>
      <c r="B28" s="15"/>
      <c r="C28" s="27"/>
      <c r="D28" s="16"/>
      <c r="E28" s="24"/>
      <c r="F28" s="31"/>
      <c r="G28" s="110"/>
    </row>
    <row r="29" spans="1:7" x14ac:dyDescent="0.2">
      <c r="A29" s="26"/>
      <c r="B29" s="50" t="s">
        <v>170</v>
      </c>
      <c r="C29" s="29"/>
      <c r="D29" s="20"/>
      <c r="E29" s="26"/>
      <c r="F29" s="30"/>
      <c r="G29" s="112">
        <f>SUM(G27*13%)</f>
        <v>0</v>
      </c>
    </row>
    <row r="30" spans="1:7" ht="7.5" customHeight="1" x14ac:dyDescent="0.2">
      <c r="A30" s="24"/>
      <c r="B30" s="15"/>
      <c r="C30" s="27"/>
      <c r="D30" s="16"/>
      <c r="E30" s="24"/>
      <c r="F30" s="31"/>
      <c r="G30" s="110"/>
    </row>
    <row r="31" spans="1:7" x14ac:dyDescent="0.2">
      <c r="A31" s="26"/>
      <c r="B31" s="50" t="s">
        <v>171</v>
      </c>
      <c r="C31" s="29"/>
      <c r="D31" s="20"/>
      <c r="E31" s="26"/>
      <c r="F31" s="30"/>
      <c r="G31" s="112">
        <f>SUM(G26:G29)</f>
        <v>0</v>
      </c>
    </row>
    <row r="32" spans="1:7" x14ac:dyDescent="0.2">
      <c r="C32" s="3"/>
      <c r="D32" s="21"/>
      <c r="E32" s="4"/>
    </row>
    <row r="33" spans="1:7" x14ac:dyDescent="0.2">
      <c r="B33" t="s">
        <v>181</v>
      </c>
      <c r="C33" s="3"/>
      <c r="D33" s="21"/>
      <c r="E33" s="4"/>
    </row>
    <row r="34" spans="1:7" x14ac:dyDescent="0.2">
      <c r="C34" s="3"/>
      <c r="D34" s="21"/>
      <c r="E34" s="4"/>
    </row>
    <row r="35" spans="1:7" x14ac:dyDescent="0.2">
      <c r="C35" s="3"/>
      <c r="D35" s="21"/>
      <c r="E35" s="4"/>
    </row>
    <row r="36" spans="1:7" x14ac:dyDescent="0.2">
      <c r="C36" s="3"/>
      <c r="D36" s="21"/>
      <c r="E36" s="4"/>
      <c r="F36" s="2" t="s">
        <v>24</v>
      </c>
    </row>
    <row r="38" spans="1:7" x14ac:dyDescent="0.2">
      <c r="D38" s="30"/>
      <c r="E38" s="30"/>
      <c r="F38" s="30"/>
      <c r="G38" s="30"/>
    </row>
    <row r="39" spans="1:7" x14ac:dyDescent="0.2">
      <c r="D39" s="13" t="s">
        <v>172</v>
      </c>
      <c r="E39" s="13"/>
    </row>
    <row r="40" spans="1:7" x14ac:dyDescent="0.2">
      <c r="E40" s="13"/>
    </row>
    <row r="41" spans="1:7" x14ac:dyDescent="0.2">
      <c r="E41" s="13"/>
    </row>
    <row r="43" spans="1:7" x14ac:dyDescent="0.2">
      <c r="A43" s="13"/>
    </row>
    <row r="44" spans="1:7" x14ac:dyDescent="0.2">
      <c r="A44" s="13"/>
    </row>
    <row r="45" spans="1:7" x14ac:dyDescent="0.2">
      <c r="B45" s="1"/>
    </row>
  </sheetData>
  <sheetProtection formatCells="0" formatColumns="0" insertColumns="0" insertRows="0" deleteColumns="0" deleteRows="0"/>
  <phoneticPr fontId="3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115" zoomScaleNormal="100" workbookViewId="0">
      <selection activeCell="A4" sqref="A4"/>
    </sheetView>
  </sheetViews>
  <sheetFormatPr defaultRowHeight="12.75" x14ac:dyDescent="0.2"/>
  <cols>
    <col min="1" max="1" width="5" style="2" customWidth="1"/>
    <col min="2" max="2" width="25.7109375" customWidth="1"/>
    <col min="3" max="3" width="18.140625" customWidth="1"/>
    <col min="4" max="4" width="7.28515625" style="10" customWidth="1"/>
    <col min="5" max="5" width="9.140625" style="2"/>
    <col min="6" max="6" width="9.85546875" style="2" customWidth="1"/>
    <col min="7" max="7" width="14.140625" style="158" customWidth="1"/>
  </cols>
  <sheetData>
    <row r="1" spans="1:7" ht="16.5" customHeight="1" x14ac:dyDescent="0.2">
      <c r="A1" s="1" t="s">
        <v>228</v>
      </c>
      <c r="B1" s="1"/>
      <c r="G1" s="136"/>
    </row>
    <row r="2" spans="1:7" ht="15.75" customHeight="1" x14ac:dyDescent="0.2">
      <c r="A2" s="1" t="s">
        <v>173</v>
      </c>
      <c r="B2" s="1"/>
      <c r="G2" s="136"/>
    </row>
    <row r="3" spans="1:7" ht="15.75" customHeight="1" x14ac:dyDescent="0.2">
      <c r="A3" s="1" t="s">
        <v>174</v>
      </c>
      <c r="B3" s="1"/>
      <c r="G3" s="136"/>
    </row>
    <row r="4" spans="1:7" ht="15" customHeight="1" x14ac:dyDescent="0.2">
      <c r="A4" s="1" t="s">
        <v>302</v>
      </c>
      <c r="B4" s="1"/>
      <c r="G4" s="241"/>
    </row>
    <row r="5" spans="1:7" x14ac:dyDescent="0.2">
      <c r="A5" s="53"/>
      <c r="B5" s="1"/>
      <c r="G5" s="136"/>
    </row>
    <row r="6" spans="1:7" x14ac:dyDescent="0.2">
      <c r="A6" s="13"/>
      <c r="G6" s="136"/>
    </row>
    <row r="7" spans="1:7" ht="18" x14ac:dyDescent="0.25">
      <c r="C7" s="52" t="s">
        <v>180</v>
      </c>
      <c r="G7" s="136"/>
    </row>
    <row r="8" spans="1:7" x14ac:dyDescent="0.2">
      <c r="C8" s="1"/>
      <c r="G8" s="136"/>
    </row>
    <row r="9" spans="1:7" x14ac:dyDescent="0.2">
      <c r="A9" s="38" t="s">
        <v>22</v>
      </c>
      <c r="B9" s="1" t="s">
        <v>218</v>
      </c>
      <c r="C9" s="1"/>
      <c r="D9" s="39"/>
      <c r="E9" s="38"/>
      <c r="F9" s="38"/>
      <c r="G9" s="137"/>
    </row>
    <row r="10" spans="1:7" x14ac:dyDescent="0.2">
      <c r="C10" s="1"/>
      <c r="G10" s="136"/>
    </row>
    <row r="11" spans="1:7" x14ac:dyDescent="0.2">
      <c r="A11" s="167" t="s">
        <v>0</v>
      </c>
      <c r="B11" s="168"/>
      <c r="C11" s="167" t="s">
        <v>2</v>
      </c>
      <c r="D11" s="167" t="s">
        <v>4</v>
      </c>
      <c r="E11" s="167"/>
      <c r="F11" s="167" t="s">
        <v>10</v>
      </c>
      <c r="G11" s="167" t="s">
        <v>8</v>
      </c>
    </row>
    <row r="12" spans="1:7" x14ac:dyDescent="0.2">
      <c r="A12" s="170" t="s">
        <v>1</v>
      </c>
      <c r="B12" s="171" t="s">
        <v>191</v>
      </c>
      <c r="C12" s="170" t="s">
        <v>3</v>
      </c>
      <c r="D12" s="170" t="s">
        <v>5</v>
      </c>
      <c r="E12" s="170" t="s">
        <v>101</v>
      </c>
      <c r="F12" s="170" t="s">
        <v>6</v>
      </c>
      <c r="G12" s="170" t="s">
        <v>9</v>
      </c>
    </row>
    <row r="13" spans="1:7" x14ac:dyDescent="0.2">
      <c r="A13" s="173"/>
      <c r="B13" s="174"/>
      <c r="C13" s="173"/>
      <c r="D13" s="173"/>
      <c r="E13" s="173"/>
      <c r="F13" s="173" t="s">
        <v>7</v>
      </c>
      <c r="G13" s="173"/>
    </row>
    <row r="14" spans="1:7" x14ac:dyDescent="0.2">
      <c r="A14" s="7">
        <v>1</v>
      </c>
      <c r="B14" s="22">
        <v>2</v>
      </c>
      <c r="C14" s="7">
        <v>3</v>
      </c>
      <c r="D14" s="7">
        <v>4</v>
      </c>
      <c r="E14" s="7">
        <v>5</v>
      </c>
      <c r="F14" s="7">
        <v>6</v>
      </c>
      <c r="G14" s="109">
        <v>7</v>
      </c>
    </row>
    <row r="15" spans="1:7" x14ac:dyDescent="0.2">
      <c r="A15" s="7"/>
      <c r="B15" s="23"/>
      <c r="C15" s="8"/>
      <c r="D15" s="12"/>
      <c r="E15" s="7"/>
      <c r="F15" s="7"/>
      <c r="G15" s="109"/>
    </row>
    <row r="16" spans="1:7" x14ac:dyDescent="0.2">
      <c r="A16" s="25" t="s">
        <v>11</v>
      </c>
      <c r="B16" s="4" t="s">
        <v>219</v>
      </c>
      <c r="C16" s="46"/>
      <c r="D16" s="4" t="s">
        <v>14</v>
      </c>
      <c r="E16" s="25">
        <v>240</v>
      </c>
      <c r="F16" s="4"/>
      <c r="G16" s="110">
        <f>SUM(E16*F16)</f>
        <v>0</v>
      </c>
    </row>
    <row r="17" spans="1:7" x14ac:dyDescent="0.2">
      <c r="A17" s="26"/>
      <c r="B17" s="19"/>
      <c r="C17" s="49"/>
      <c r="D17" s="30"/>
      <c r="E17" s="26"/>
      <c r="F17" s="30"/>
      <c r="G17" s="111"/>
    </row>
    <row r="18" spans="1:7" x14ac:dyDescent="0.2">
      <c r="A18" s="25"/>
      <c r="B18" s="35"/>
      <c r="C18" s="47"/>
      <c r="D18" s="4"/>
      <c r="E18" s="25"/>
      <c r="F18" s="4"/>
      <c r="G18" s="110"/>
    </row>
    <row r="19" spans="1:7" x14ac:dyDescent="0.2">
      <c r="A19" s="26"/>
      <c r="B19" s="42"/>
      <c r="C19" s="49"/>
      <c r="D19" s="30"/>
      <c r="E19" s="26"/>
      <c r="F19" s="30"/>
      <c r="G19" s="161"/>
    </row>
    <row r="20" spans="1:7" x14ac:dyDescent="0.2">
      <c r="A20" s="24"/>
      <c r="B20" s="27"/>
      <c r="C20" s="48"/>
      <c r="D20" s="24"/>
      <c r="E20" s="4"/>
      <c r="F20" s="14"/>
      <c r="G20" s="110"/>
    </row>
    <row r="21" spans="1:7" x14ac:dyDescent="0.2">
      <c r="A21" s="26"/>
      <c r="B21" s="26"/>
      <c r="C21" s="19"/>
      <c r="D21" s="40"/>
      <c r="E21" s="30"/>
      <c r="F21" s="18"/>
      <c r="G21" s="162"/>
    </row>
    <row r="22" spans="1:7" x14ac:dyDescent="0.2">
      <c r="A22" s="24"/>
      <c r="B22" s="27"/>
      <c r="C22" s="48"/>
      <c r="D22" s="24"/>
      <c r="E22" s="4"/>
      <c r="F22" s="14"/>
      <c r="G22" s="110"/>
    </row>
    <row r="23" spans="1:7" x14ac:dyDescent="0.2">
      <c r="A23" s="26"/>
      <c r="B23" s="26"/>
      <c r="C23" s="19"/>
      <c r="D23" s="40"/>
      <c r="E23" s="30"/>
      <c r="F23" s="18"/>
      <c r="G23" s="162"/>
    </row>
    <row r="24" spans="1:7" x14ac:dyDescent="0.2">
      <c r="A24" s="108"/>
      <c r="B24" s="68"/>
      <c r="C24" s="101"/>
      <c r="D24" s="132"/>
      <c r="E24" s="108"/>
      <c r="F24" s="72"/>
      <c r="G24" s="161"/>
    </row>
    <row r="25" spans="1:7" x14ac:dyDescent="0.2">
      <c r="A25" s="69"/>
      <c r="B25" s="73" t="s">
        <v>26</v>
      </c>
      <c r="C25" s="102"/>
      <c r="D25" s="145"/>
      <c r="E25" s="69"/>
      <c r="F25" s="73"/>
      <c r="G25" s="112">
        <f>SUM(G16:G24)</f>
        <v>0</v>
      </c>
    </row>
    <row r="26" spans="1:7" x14ac:dyDescent="0.2">
      <c r="A26" s="107"/>
      <c r="B26" s="114"/>
      <c r="C26" s="100"/>
      <c r="D26" s="147"/>
      <c r="E26" s="107"/>
      <c r="F26" s="103"/>
      <c r="G26" s="110"/>
    </row>
    <row r="27" spans="1:7" x14ac:dyDescent="0.2">
      <c r="A27" s="69"/>
      <c r="B27" s="73" t="s">
        <v>170</v>
      </c>
      <c r="C27" s="102"/>
      <c r="D27" s="145"/>
      <c r="E27" s="69"/>
      <c r="F27" s="73"/>
      <c r="G27" s="112"/>
    </row>
    <row r="28" spans="1:7" x14ac:dyDescent="0.2">
      <c r="A28" s="107"/>
      <c r="B28" s="114"/>
      <c r="C28" s="100"/>
      <c r="D28" s="147"/>
      <c r="E28" s="107"/>
      <c r="F28" s="103"/>
      <c r="G28" s="110"/>
    </row>
    <row r="29" spans="1:7" x14ac:dyDescent="0.2">
      <c r="A29" s="69"/>
      <c r="B29" s="73" t="s">
        <v>171</v>
      </c>
      <c r="C29" s="102"/>
      <c r="D29" s="145"/>
      <c r="E29" s="69"/>
      <c r="F29" s="73"/>
      <c r="G29" s="112"/>
    </row>
    <row r="30" spans="1:7" x14ac:dyDescent="0.2">
      <c r="A30" s="91"/>
      <c r="B30" s="53"/>
      <c r="C30" s="68"/>
      <c r="D30" s="132"/>
      <c r="E30" s="72"/>
      <c r="F30" s="91"/>
      <c r="G30" s="136"/>
    </row>
    <row r="31" spans="1:7" x14ac:dyDescent="0.2">
      <c r="A31" s="91"/>
      <c r="B31" s="53" t="s">
        <v>181</v>
      </c>
      <c r="C31" s="68"/>
      <c r="D31" s="132"/>
      <c r="E31" s="72"/>
      <c r="F31" s="91"/>
      <c r="G31" s="136"/>
    </row>
    <row r="32" spans="1:7" x14ac:dyDescent="0.2">
      <c r="A32" s="91"/>
      <c r="B32" s="53"/>
      <c r="C32" s="68"/>
      <c r="D32" s="132"/>
      <c r="E32" s="72"/>
      <c r="F32" s="91"/>
      <c r="G32" s="136"/>
    </row>
    <row r="33" spans="1:7" x14ac:dyDescent="0.2">
      <c r="A33" s="91"/>
      <c r="B33" s="53"/>
      <c r="C33" s="68"/>
      <c r="D33" s="132"/>
      <c r="E33" s="72"/>
      <c r="F33" s="91" t="s">
        <v>24</v>
      </c>
      <c r="G33" s="136"/>
    </row>
    <row r="34" spans="1:7" x14ac:dyDescent="0.2">
      <c r="A34" s="91"/>
      <c r="B34" s="53"/>
      <c r="C34" s="68"/>
      <c r="D34" s="132"/>
      <c r="E34" s="72"/>
      <c r="F34" s="91"/>
      <c r="G34" s="136"/>
    </row>
    <row r="35" spans="1:7" x14ac:dyDescent="0.2">
      <c r="A35" s="91"/>
      <c r="B35" s="53"/>
      <c r="C35" s="53"/>
      <c r="D35" s="145"/>
      <c r="E35" s="73"/>
      <c r="F35" s="73"/>
      <c r="G35" s="139"/>
    </row>
    <row r="36" spans="1:7" x14ac:dyDescent="0.2">
      <c r="A36" s="91"/>
      <c r="B36" s="53"/>
      <c r="C36" s="53"/>
      <c r="D36" s="141" t="s">
        <v>172</v>
      </c>
      <c r="E36" s="91"/>
      <c r="F36" s="136"/>
      <c r="G36" s="136"/>
    </row>
  </sheetData>
  <sheetProtection insertColumns="0" insertRows="0" deleteColumns="0" deleteRows="0"/>
  <phoneticPr fontId="14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7.7109375" style="2" customWidth="1"/>
    <col min="2" max="2" width="24.140625" customWidth="1"/>
    <col min="3" max="3" width="21.5703125" customWidth="1"/>
    <col min="4" max="4" width="11.7109375" style="10" customWidth="1"/>
    <col min="5" max="5" width="9.140625" style="2"/>
    <col min="6" max="6" width="9.85546875" style="2" customWidth="1"/>
    <col min="7" max="7" width="14.140625" style="163" customWidth="1"/>
  </cols>
  <sheetData>
    <row r="1" spans="1:7" ht="16.5" customHeight="1" x14ac:dyDescent="0.2">
      <c r="A1" s="1" t="s">
        <v>228</v>
      </c>
      <c r="B1" s="1"/>
      <c r="G1" s="136"/>
    </row>
    <row r="2" spans="1:7" ht="15.75" customHeight="1" x14ac:dyDescent="0.2">
      <c r="A2" s="1" t="s">
        <v>173</v>
      </c>
      <c r="B2" s="1"/>
      <c r="G2" s="241"/>
    </row>
    <row r="3" spans="1:7" ht="15.75" customHeight="1" x14ac:dyDescent="0.2">
      <c r="A3" s="1" t="s">
        <v>174</v>
      </c>
      <c r="B3" s="1"/>
      <c r="G3" s="136"/>
    </row>
    <row r="4" spans="1:7" ht="15" customHeight="1" x14ac:dyDescent="0.2">
      <c r="A4" s="1" t="s">
        <v>302</v>
      </c>
      <c r="B4" s="1"/>
      <c r="G4" s="136"/>
    </row>
    <row r="5" spans="1:7" x14ac:dyDescent="0.2">
      <c r="A5" s="53"/>
      <c r="B5" s="1"/>
    </row>
    <row r="6" spans="1:7" x14ac:dyDescent="0.2">
      <c r="A6" s="13"/>
    </row>
    <row r="7" spans="1:7" x14ac:dyDescent="0.2">
      <c r="A7" s="13"/>
    </row>
    <row r="8" spans="1:7" ht="18" x14ac:dyDescent="0.25">
      <c r="C8" s="52" t="s">
        <v>180</v>
      </c>
    </row>
    <row r="9" spans="1:7" x14ac:dyDescent="0.2">
      <c r="C9" s="1"/>
    </row>
    <row r="10" spans="1:7" s="1" customFormat="1" x14ac:dyDescent="0.2">
      <c r="A10" s="38" t="s">
        <v>12</v>
      </c>
      <c r="B10" s="1" t="s">
        <v>183</v>
      </c>
      <c r="D10" s="39"/>
      <c r="E10" s="38"/>
      <c r="F10" s="38"/>
      <c r="G10" s="164"/>
    </row>
    <row r="11" spans="1:7" x14ac:dyDescent="0.2">
      <c r="C11" s="1"/>
    </row>
    <row r="12" spans="1:7" x14ac:dyDescent="0.2">
      <c r="A12" s="167" t="s">
        <v>0</v>
      </c>
      <c r="B12" s="168"/>
      <c r="C12" s="167" t="s">
        <v>2</v>
      </c>
      <c r="D12" s="167" t="s">
        <v>4</v>
      </c>
      <c r="E12" s="167"/>
      <c r="F12" s="167" t="s">
        <v>10</v>
      </c>
      <c r="G12" s="167" t="s">
        <v>8</v>
      </c>
    </row>
    <row r="13" spans="1:7" x14ac:dyDescent="0.2">
      <c r="A13" s="170" t="s">
        <v>1</v>
      </c>
      <c r="B13" s="171" t="s">
        <v>191</v>
      </c>
      <c r="C13" s="170" t="s">
        <v>3</v>
      </c>
      <c r="D13" s="170" t="s">
        <v>5</v>
      </c>
      <c r="E13" s="170" t="s">
        <v>101</v>
      </c>
      <c r="F13" s="170" t="s">
        <v>6</v>
      </c>
      <c r="G13" s="170" t="s">
        <v>9</v>
      </c>
    </row>
    <row r="14" spans="1:7" x14ac:dyDescent="0.2">
      <c r="A14" s="173"/>
      <c r="B14" s="174"/>
      <c r="C14" s="173"/>
      <c r="D14" s="173"/>
      <c r="E14" s="173"/>
      <c r="F14" s="173" t="s">
        <v>7</v>
      </c>
      <c r="G14" s="173"/>
    </row>
    <row r="15" spans="1:7" x14ac:dyDescent="0.2">
      <c r="A15" s="7">
        <v>1</v>
      </c>
      <c r="B15" s="22">
        <v>2</v>
      </c>
      <c r="C15" s="7">
        <v>3</v>
      </c>
      <c r="D15" s="7">
        <v>4</v>
      </c>
      <c r="E15" s="7">
        <v>5</v>
      </c>
      <c r="F15" s="7">
        <v>6</v>
      </c>
      <c r="G15" s="74">
        <v>7</v>
      </c>
    </row>
    <row r="16" spans="1:7" x14ac:dyDescent="0.2">
      <c r="A16" s="7"/>
      <c r="B16" s="23"/>
      <c r="C16" s="8"/>
      <c r="D16" s="9"/>
      <c r="E16" s="7"/>
      <c r="F16" s="7"/>
      <c r="G16" s="74"/>
    </row>
    <row r="17" spans="1:7" x14ac:dyDescent="0.2">
      <c r="A17" s="24" t="s">
        <v>11</v>
      </c>
      <c r="B17" s="100" t="s">
        <v>185</v>
      </c>
      <c r="C17" s="114"/>
      <c r="D17" s="107" t="s">
        <v>27</v>
      </c>
      <c r="E17" s="103">
        <v>150</v>
      </c>
      <c r="F17" s="32"/>
      <c r="G17" s="110">
        <f>SUM(E17*F17)</f>
        <v>0</v>
      </c>
    </row>
    <row r="18" spans="1:7" x14ac:dyDescent="0.2">
      <c r="A18" s="25"/>
      <c r="B18" s="102" t="s">
        <v>186</v>
      </c>
      <c r="C18" s="68"/>
      <c r="D18" s="69"/>
      <c r="E18" s="72"/>
      <c r="F18" s="33"/>
      <c r="G18" s="61"/>
    </row>
    <row r="19" spans="1:7" x14ac:dyDescent="0.2">
      <c r="A19" s="24" t="s">
        <v>12</v>
      </c>
      <c r="B19" s="101" t="s">
        <v>187</v>
      </c>
      <c r="C19" s="100"/>
      <c r="D19" s="72" t="s">
        <v>27</v>
      </c>
      <c r="E19" s="107">
        <v>300</v>
      </c>
      <c r="F19" s="98"/>
      <c r="G19" s="110">
        <f t="shared" ref="G19" si="0">SUM(E19*F19)</f>
        <v>0</v>
      </c>
    </row>
    <row r="20" spans="1:7" x14ac:dyDescent="0.2">
      <c r="A20" s="25"/>
      <c r="B20" s="101"/>
      <c r="C20" s="102"/>
      <c r="D20" s="72"/>
      <c r="E20" s="69"/>
      <c r="F20" s="41"/>
      <c r="G20" s="61"/>
    </row>
    <row r="21" spans="1:7" x14ac:dyDescent="0.2">
      <c r="A21" s="24" t="s">
        <v>13</v>
      </c>
      <c r="B21" s="100" t="s">
        <v>188</v>
      </c>
      <c r="C21" s="68"/>
      <c r="D21" s="107" t="s">
        <v>27</v>
      </c>
      <c r="E21" s="107">
        <v>150</v>
      </c>
      <c r="F21" s="98"/>
      <c r="G21" s="110">
        <f t="shared" ref="G21" si="1">SUM(E21*F21)</f>
        <v>0</v>
      </c>
    </row>
    <row r="22" spans="1:7" x14ac:dyDescent="0.2">
      <c r="A22" s="26" t="s">
        <v>16</v>
      </c>
      <c r="B22" s="102" t="s">
        <v>186</v>
      </c>
      <c r="C22" s="68"/>
      <c r="D22" s="69"/>
      <c r="E22" s="69"/>
      <c r="F22" s="99"/>
      <c r="G22" s="61"/>
    </row>
    <row r="23" spans="1:7" x14ac:dyDescent="0.2">
      <c r="A23" s="24" t="s">
        <v>15</v>
      </c>
      <c r="B23" s="101" t="s">
        <v>184</v>
      </c>
      <c r="C23" s="100"/>
      <c r="D23" s="72" t="s">
        <v>27</v>
      </c>
      <c r="E23" s="107">
        <v>120</v>
      </c>
      <c r="F23" s="32"/>
      <c r="G23" s="110">
        <f t="shared" ref="G23" si="2">SUM(E23*F23)</f>
        <v>0</v>
      </c>
    </row>
    <row r="24" spans="1:7" x14ac:dyDescent="0.2">
      <c r="A24" s="26"/>
      <c r="B24" s="29"/>
      <c r="C24" s="49"/>
      <c r="D24" s="34"/>
      <c r="E24" s="26"/>
      <c r="F24" s="33"/>
      <c r="G24" s="61"/>
    </row>
    <row r="25" spans="1:7" x14ac:dyDescent="0.2">
      <c r="A25" s="24" t="s">
        <v>18</v>
      </c>
      <c r="B25" s="101" t="s">
        <v>242</v>
      </c>
      <c r="C25" s="100"/>
      <c r="D25" s="72" t="s">
        <v>27</v>
      </c>
      <c r="E25" s="107">
        <v>70</v>
      </c>
      <c r="F25" s="32"/>
      <c r="G25" s="110">
        <f t="shared" ref="G25" si="3">SUM(E25*F25)</f>
        <v>0</v>
      </c>
    </row>
    <row r="26" spans="1:7" x14ac:dyDescent="0.2">
      <c r="A26" s="26"/>
      <c r="B26" s="29"/>
      <c r="C26" s="49"/>
      <c r="D26" s="34"/>
      <c r="E26" s="26"/>
      <c r="F26" s="33"/>
      <c r="G26" s="61"/>
    </row>
    <row r="27" spans="1:7" x14ac:dyDescent="0.2">
      <c r="A27" s="24" t="s">
        <v>19</v>
      </c>
      <c r="B27" s="218" t="s">
        <v>290</v>
      </c>
      <c r="C27" s="100"/>
      <c r="D27" s="245" t="s">
        <v>27</v>
      </c>
      <c r="E27" s="243">
        <v>50</v>
      </c>
      <c r="F27" s="32"/>
      <c r="G27" s="110">
        <f t="shared" ref="G27" si="4">SUM(E27*F27)</f>
        <v>0</v>
      </c>
    </row>
    <row r="28" spans="1:7" x14ac:dyDescent="0.2">
      <c r="A28" s="26"/>
      <c r="B28" s="29"/>
      <c r="C28" s="49"/>
      <c r="D28" s="34"/>
      <c r="E28" s="26"/>
      <c r="F28" s="33"/>
      <c r="G28" s="61"/>
    </row>
    <row r="29" spans="1:7" x14ac:dyDescent="0.2">
      <c r="A29" s="24"/>
      <c r="B29" s="3"/>
      <c r="C29" s="28"/>
      <c r="D29" s="21"/>
      <c r="E29" s="25"/>
      <c r="F29" s="4"/>
      <c r="G29" s="96"/>
    </row>
    <row r="30" spans="1:7" x14ac:dyDescent="0.2">
      <c r="A30" s="26"/>
      <c r="B30" s="50" t="s">
        <v>26</v>
      </c>
      <c r="C30" s="29"/>
      <c r="D30" s="20"/>
      <c r="E30" s="26"/>
      <c r="F30" s="30"/>
      <c r="G30" s="166">
        <f>SUM(G17:G29)</f>
        <v>0</v>
      </c>
    </row>
    <row r="31" spans="1:7" ht="7.5" customHeight="1" x14ac:dyDescent="0.2">
      <c r="A31" s="24"/>
      <c r="B31" s="15"/>
      <c r="C31" s="27"/>
      <c r="D31" s="16"/>
      <c r="E31" s="24"/>
      <c r="F31" s="31"/>
      <c r="G31" s="96"/>
    </row>
    <row r="32" spans="1:7" x14ac:dyDescent="0.2">
      <c r="A32" s="26"/>
      <c r="B32" s="50" t="s">
        <v>170</v>
      </c>
      <c r="C32" s="29"/>
      <c r="D32" s="20"/>
      <c r="E32" s="26"/>
      <c r="F32" s="30"/>
      <c r="G32" s="166"/>
    </row>
    <row r="33" spans="1:7" ht="7.5" customHeight="1" x14ac:dyDescent="0.2">
      <c r="A33" s="24"/>
      <c r="B33" s="15"/>
      <c r="C33" s="27"/>
      <c r="D33" s="16"/>
      <c r="E33" s="24"/>
      <c r="F33" s="31"/>
      <c r="G33" s="96"/>
    </row>
    <row r="34" spans="1:7" x14ac:dyDescent="0.2">
      <c r="A34" s="26"/>
      <c r="B34" s="50" t="s">
        <v>171</v>
      </c>
      <c r="C34" s="29"/>
      <c r="D34" s="20"/>
      <c r="E34" s="26"/>
      <c r="F34" s="30"/>
      <c r="G34" s="166"/>
    </row>
    <row r="35" spans="1:7" x14ac:dyDescent="0.2">
      <c r="C35" s="3"/>
      <c r="D35" s="21"/>
      <c r="E35" s="4"/>
    </row>
    <row r="36" spans="1:7" x14ac:dyDescent="0.2">
      <c r="B36" t="s">
        <v>181</v>
      </c>
      <c r="C36" s="3"/>
      <c r="D36" s="21"/>
      <c r="E36" s="4"/>
    </row>
    <row r="37" spans="1:7" x14ac:dyDescent="0.2">
      <c r="C37" s="3"/>
      <c r="D37" s="21"/>
      <c r="E37" s="4"/>
    </row>
    <row r="38" spans="1:7" x14ac:dyDescent="0.2">
      <c r="C38" s="3"/>
      <c r="D38" s="21"/>
      <c r="E38" s="4"/>
    </row>
    <row r="39" spans="1:7" x14ac:dyDescent="0.2">
      <c r="C39" s="3"/>
      <c r="D39" s="21"/>
      <c r="E39" s="4"/>
      <c r="F39" s="2" t="s">
        <v>24</v>
      </c>
    </row>
    <row r="41" spans="1:7" x14ac:dyDescent="0.2">
      <c r="E41" s="30"/>
      <c r="F41" s="30"/>
      <c r="G41" s="95"/>
    </row>
    <row r="42" spans="1:7" x14ac:dyDescent="0.2">
      <c r="E42" s="221" t="s">
        <v>172</v>
      </c>
    </row>
    <row r="43" spans="1:7" x14ac:dyDescent="0.2">
      <c r="E43" s="13"/>
    </row>
  </sheetData>
  <sheetProtection formatCells="0" formatColumns="0" formatRows="0" insertColumns="0" insertRows="0" deleteColumns="0" deleteRows="0"/>
  <phoneticPr fontId="3" type="noConversion"/>
  <pageMargins left="0.75" right="0.75" top="1" bottom="1" header="0.5" footer="0.5"/>
  <pageSetup paperSize="9"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5" style="2" customWidth="1"/>
    <col min="2" max="2" width="26.5703125" customWidth="1"/>
    <col min="3" max="3" width="21.5703125" customWidth="1"/>
    <col min="4" max="4" width="7.28515625" style="10" customWidth="1"/>
    <col min="5" max="5" width="9.140625" style="2"/>
    <col min="6" max="6" width="9.85546875" style="2" customWidth="1"/>
    <col min="7" max="7" width="14.140625" style="158" customWidth="1"/>
  </cols>
  <sheetData>
    <row r="1" spans="1:7" ht="16.5" customHeight="1" x14ac:dyDescent="0.2">
      <c r="A1" s="1" t="s">
        <v>228</v>
      </c>
      <c r="B1" s="1"/>
      <c r="G1" s="136"/>
    </row>
    <row r="2" spans="1:7" ht="15.75" customHeight="1" x14ac:dyDescent="0.2">
      <c r="A2" s="1" t="s">
        <v>173</v>
      </c>
      <c r="B2" s="1"/>
      <c r="G2" s="136"/>
    </row>
    <row r="3" spans="1:7" ht="15.75" customHeight="1" x14ac:dyDescent="0.2">
      <c r="A3" s="1" t="s">
        <v>174</v>
      </c>
      <c r="B3" s="1"/>
      <c r="G3" s="136"/>
    </row>
    <row r="4" spans="1:7" ht="15" customHeight="1" x14ac:dyDescent="0.2">
      <c r="A4" s="1" t="s">
        <v>302</v>
      </c>
      <c r="B4" s="1"/>
      <c r="G4" s="136"/>
    </row>
    <row r="5" spans="1:7" x14ac:dyDescent="0.2">
      <c r="A5" s="53"/>
      <c r="B5" s="1"/>
    </row>
    <row r="6" spans="1:7" x14ac:dyDescent="0.2">
      <c r="A6" s="13"/>
    </row>
    <row r="7" spans="1:7" x14ac:dyDescent="0.2">
      <c r="A7" s="13"/>
    </row>
    <row r="8" spans="1:7" ht="18" x14ac:dyDescent="0.25">
      <c r="C8" s="52" t="s">
        <v>180</v>
      </c>
    </row>
    <row r="9" spans="1:7" x14ac:dyDescent="0.2">
      <c r="C9" s="1"/>
    </row>
    <row r="10" spans="1:7" s="1" customFormat="1" x14ac:dyDescent="0.2">
      <c r="A10" s="38" t="s">
        <v>13</v>
      </c>
      <c r="B10" s="1" t="s">
        <v>192</v>
      </c>
      <c r="D10" s="39"/>
      <c r="E10" s="38"/>
      <c r="F10" s="38"/>
      <c r="G10" s="137"/>
    </row>
    <row r="11" spans="1:7" x14ac:dyDescent="0.2">
      <c r="C11" s="1"/>
    </row>
    <row r="12" spans="1:7" x14ac:dyDescent="0.2">
      <c r="A12" s="167" t="s">
        <v>0</v>
      </c>
      <c r="B12" s="168"/>
      <c r="C12" s="167" t="s">
        <v>2</v>
      </c>
      <c r="D12" s="167" t="s">
        <v>4</v>
      </c>
      <c r="E12" s="167"/>
      <c r="F12" s="167" t="s">
        <v>10</v>
      </c>
      <c r="G12" s="167" t="s">
        <v>8</v>
      </c>
    </row>
    <row r="13" spans="1:7" x14ac:dyDescent="0.2">
      <c r="A13" s="170" t="s">
        <v>1</v>
      </c>
      <c r="B13" s="171" t="s">
        <v>191</v>
      </c>
      <c r="C13" s="170" t="s">
        <v>3</v>
      </c>
      <c r="D13" s="170" t="s">
        <v>5</v>
      </c>
      <c r="E13" s="170" t="s">
        <v>101</v>
      </c>
      <c r="F13" s="170" t="s">
        <v>6</v>
      </c>
      <c r="G13" s="170" t="s">
        <v>9</v>
      </c>
    </row>
    <row r="14" spans="1:7" x14ac:dyDescent="0.2">
      <c r="A14" s="173"/>
      <c r="B14" s="174"/>
      <c r="C14" s="173"/>
      <c r="D14" s="175"/>
      <c r="E14" s="173"/>
      <c r="F14" s="173" t="s">
        <v>7</v>
      </c>
      <c r="G14" s="173"/>
    </row>
    <row r="15" spans="1:7" x14ac:dyDescent="0.2">
      <c r="A15" s="7">
        <v>1</v>
      </c>
      <c r="B15" s="22">
        <v>2</v>
      </c>
      <c r="C15" s="7">
        <v>3</v>
      </c>
      <c r="D15" s="7">
        <v>4</v>
      </c>
      <c r="E15" s="7">
        <v>5</v>
      </c>
      <c r="F15" s="7">
        <v>6</v>
      </c>
      <c r="G15" s="109">
        <v>7</v>
      </c>
    </row>
    <row r="16" spans="1:7" x14ac:dyDescent="0.2">
      <c r="A16" s="7"/>
      <c r="B16" s="23"/>
      <c r="C16" s="8"/>
      <c r="D16" s="160"/>
      <c r="E16" s="24"/>
      <c r="F16" s="7"/>
      <c r="G16" s="109"/>
    </row>
    <row r="17" spans="1:7" x14ac:dyDescent="0.2">
      <c r="A17" s="107" t="s">
        <v>11</v>
      </c>
      <c r="B17" s="101" t="s">
        <v>247</v>
      </c>
      <c r="C17" s="15"/>
      <c r="D17" s="119" t="s">
        <v>225</v>
      </c>
      <c r="E17" s="107">
        <v>120</v>
      </c>
      <c r="F17" s="31"/>
      <c r="G17" s="110">
        <f>SUM(E17*F17)</f>
        <v>0</v>
      </c>
    </row>
    <row r="18" spans="1:7" x14ac:dyDescent="0.2">
      <c r="A18" s="26"/>
      <c r="B18" s="101" t="s">
        <v>190</v>
      </c>
      <c r="C18" s="19"/>
      <c r="D18" s="120"/>
      <c r="E18" s="69"/>
      <c r="F18" s="30"/>
      <c r="G18" s="111"/>
    </row>
    <row r="19" spans="1:7" x14ac:dyDescent="0.2">
      <c r="A19" s="24" t="s">
        <v>12</v>
      </c>
      <c r="B19" s="100" t="s">
        <v>121</v>
      </c>
      <c r="C19" s="15"/>
      <c r="D19" s="119" t="s">
        <v>225</v>
      </c>
      <c r="E19" s="107">
        <v>200</v>
      </c>
      <c r="F19" s="31"/>
      <c r="G19" s="110">
        <f t="shared" ref="G19" si="0">SUM(E19*F19)</f>
        <v>0</v>
      </c>
    </row>
    <row r="20" spans="1:7" x14ac:dyDescent="0.2">
      <c r="A20" s="26"/>
      <c r="B20" s="102" t="s">
        <v>122</v>
      </c>
      <c r="C20" s="19"/>
      <c r="D20" s="120"/>
      <c r="E20" s="69"/>
      <c r="F20" s="30"/>
      <c r="G20" s="111"/>
    </row>
    <row r="21" spans="1:7" x14ac:dyDescent="0.2">
      <c r="A21" s="24" t="s">
        <v>13</v>
      </c>
      <c r="B21" s="211" t="s">
        <v>253</v>
      </c>
      <c r="C21" s="15"/>
      <c r="D21" s="119" t="s">
        <v>225</v>
      </c>
      <c r="E21" s="205">
        <v>100</v>
      </c>
      <c r="F21" s="31"/>
      <c r="G21" s="110">
        <f t="shared" ref="G21" si="1">SUM(E21*F21)</f>
        <v>0</v>
      </c>
    </row>
    <row r="22" spans="1:7" x14ac:dyDescent="0.2">
      <c r="A22" s="26"/>
      <c r="B22" s="102"/>
      <c r="C22" s="19"/>
      <c r="D22" s="120"/>
      <c r="E22" s="206"/>
      <c r="F22" s="30"/>
      <c r="G22" s="111"/>
    </row>
    <row r="23" spans="1:7" x14ac:dyDescent="0.2">
      <c r="A23" s="24" t="s">
        <v>15</v>
      </c>
      <c r="B23" s="211" t="s">
        <v>254</v>
      </c>
      <c r="C23" s="15"/>
      <c r="D23" s="119" t="s">
        <v>225</v>
      </c>
      <c r="E23" s="205">
        <v>60</v>
      </c>
      <c r="F23" s="31"/>
      <c r="G23" s="110">
        <f t="shared" ref="G23" si="2">SUM(E23*F23)</f>
        <v>0</v>
      </c>
    </row>
    <row r="24" spans="1:7" x14ac:dyDescent="0.2">
      <c r="A24" s="26"/>
      <c r="B24" s="212" t="s">
        <v>260</v>
      </c>
      <c r="C24" s="19"/>
      <c r="D24" s="120"/>
      <c r="E24" s="206"/>
      <c r="F24" s="30"/>
      <c r="G24" s="111"/>
    </row>
    <row r="25" spans="1:7" x14ac:dyDescent="0.2">
      <c r="A25" s="24"/>
      <c r="B25" s="211"/>
      <c r="C25" s="15"/>
      <c r="D25" s="119"/>
      <c r="E25" s="225"/>
      <c r="F25" s="31"/>
      <c r="G25" s="110"/>
    </row>
    <row r="26" spans="1:7" x14ac:dyDescent="0.2">
      <c r="A26" s="26"/>
      <c r="B26" s="212"/>
      <c r="C26" s="19"/>
      <c r="D26" s="120"/>
      <c r="E26" s="228"/>
      <c r="F26" s="30"/>
      <c r="G26" s="111"/>
    </row>
    <row r="27" spans="1:7" x14ac:dyDescent="0.2">
      <c r="A27" s="24"/>
      <c r="B27" s="3"/>
      <c r="C27" s="28"/>
      <c r="D27" s="21"/>
      <c r="E27" s="25"/>
      <c r="F27" s="4"/>
      <c r="G27" s="110"/>
    </row>
    <row r="28" spans="1:7" x14ac:dyDescent="0.2">
      <c r="A28" s="26"/>
      <c r="B28" s="50" t="s">
        <v>26</v>
      </c>
      <c r="C28" s="29"/>
      <c r="D28" s="20"/>
      <c r="E28" s="26"/>
      <c r="F28" s="30"/>
      <c r="G28" s="112">
        <f>SUM(G17:G27)</f>
        <v>0</v>
      </c>
    </row>
    <row r="29" spans="1:7" ht="7.5" customHeight="1" x14ac:dyDescent="0.2">
      <c r="A29" s="24"/>
      <c r="B29" s="15"/>
      <c r="C29" s="27"/>
      <c r="D29" s="16"/>
      <c r="E29" s="24"/>
      <c r="F29" s="31"/>
      <c r="G29" s="110"/>
    </row>
    <row r="30" spans="1:7" x14ac:dyDescent="0.2">
      <c r="A30" s="26"/>
      <c r="B30" s="50" t="s">
        <v>170</v>
      </c>
      <c r="C30" s="29"/>
      <c r="D30" s="20"/>
      <c r="E30" s="26"/>
      <c r="F30" s="30"/>
      <c r="G30" s="112"/>
    </row>
    <row r="31" spans="1:7" ht="7.5" customHeight="1" x14ac:dyDescent="0.2">
      <c r="A31" s="24"/>
      <c r="B31" s="15"/>
      <c r="C31" s="27"/>
      <c r="D31" s="16"/>
      <c r="E31" s="24"/>
      <c r="F31" s="31"/>
      <c r="G31" s="110"/>
    </row>
    <row r="32" spans="1:7" x14ac:dyDescent="0.2">
      <c r="A32" s="26"/>
      <c r="B32" s="50" t="s">
        <v>171</v>
      </c>
      <c r="C32" s="29"/>
      <c r="D32" s="20"/>
      <c r="E32" s="26"/>
      <c r="F32" s="30"/>
      <c r="G32" s="112"/>
    </row>
    <row r="33" spans="1:7" x14ac:dyDescent="0.2">
      <c r="C33" s="3"/>
      <c r="D33" s="21"/>
      <c r="E33" s="4"/>
    </row>
    <row r="34" spans="1:7" x14ac:dyDescent="0.2">
      <c r="B34" t="s">
        <v>181</v>
      </c>
      <c r="C34" s="3"/>
      <c r="D34" s="21"/>
      <c r="E34" s="4"/>
    </row>
    <row r="35" spans="1:7" x14ac:dyDescent="0.2">
      <c r="C35" s="3"/>
      <c r="D35" s="21"/>
      <c r="E35" s="4"/>
    </row>
    <row r="36" spans="1:7" x14ac:dyDescent="0.2">
      <c r="C36" s="3"/>
      <c r="D36" s="21"/>
      <c r="E36" s="4"/>
    </row>
    <row r="37" spans="1:7" x14ac:dyDescent="0.2">
      <c r="C37" s="3"/>
      <c r="D37" s="21"/>
      <c r="E37" s="4"/>
      <c r="F37" s="2" t="s">
        <v>24</v>
      </c>
    </row>
    <row r="39" spans="1:7" x14ac:dyDescent="0.2">
      <c r="D39" s="30"/>
      <c r="E39" s="30"/>
      <c r="F39" s="30"/>
      <c r="G39" s="159"/>
    </row>
    <row r="40" spans="1:7" x14ac:dyDescent="0.2">
      <c r="D40" s="13" t="s">
        <v>172</v>
      </c>
      <c r="E40" s="13"/>
    </row>
    <row r="41" spans="1:7" x14ac:dyDescent="0.2">
      <c r="A41"/>
      <c r="C41" s="3"/>
      <c r="D41" s="21"/>
      <c r="E41" s="4"/>
    </row>
    <row r="42" spans="1:7" x14ac:dyDescent="0.2">
      <c r="A42"/>
      <c r="C42" s="3"/>
      <c r="D42" s="21"/>
      <c r="E42" s="4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zoomScaleNormal="100" zoomScaleSheetLayoutView="100" workbookViewId="0">
      <selection activeCell="A4" sqref="A4"/>
    </sheetView>
  </sheetViews>
  <sheetFormatPr defaultRowHeight="12.75" x14ac:dyDescent="0.2"/>
  <cols>
    <col min="1" max="1" width="5" style="2" customWidth="1"/>
    <col min="2" max="2" width="24.140625" customWidth="1"/>
    <col min="3" max="3" width="21.5703125" customWidth="1"/>
    <col min="4" max="4" width="5.5703125" style="57" customWidth="1"/>
    <col min="5" max="6" width="9.140625" style="2"/>
    <col min="7" max="7" width="13.140625" style="136" customWidth="1"/>
  </cols>
  <sheetData>
    <row r="1" spans="1:7" ht="16.5" customHeight="1" x14ac:dyDescent="0.2">
      <c r="A1" s="1" t="s">
        <v>228</v>
      </c>
      <c r="B1" s="1"/>
      <c r="D1" s="10"/>
    </row>
    <row r="2" spans="1:7" ht="15.75" customHeight="1" x14ac:dyDescent="0.2">
      <c r="A2" s="1" t="s">
        <v>173</v>
      </c>
      <c r="B2" s="1"/>
      <c r="D2" s="10"/>
    </row>
    <row r="3" spans="1:7" ht="15.75" customHeight="1" x14ac:dyDescent="0.2">
      <c r="A3" s="1" t="s">
        <v>174</v>
      </c>
      <c r="B3" s="1"/>
      <c r="D3" s="10"/>
    </row>
    <row r="4" spans="1:7" ht="15" customHeight="1" x14ac:dyDescent="0.2">
      <c r="A4" s="1" t="s">
        <v>302</v>
      </c>
      <c r="B4" s="1"/>
      <c r="D4" s="10"/>
      <c r="G4" s="241"/>
    </row>
    <row r="5" spans="1:7" x14ac:dyDescent="0.2">
      <c r="A5" s="53"/>
      <c r="B5" s="1"/>
      <c r="D5" s="10"/>
    </row>
    <row r="6" spans="1:7" x14ac:dyDescent="0.2">
      <c r="A6" s="13"/>
      <c r="D6" s="10"/>
    </row>
    <row r="7" spans="1:7" ht="18" x14ac:dyDescent="0.25">
      <c r="C7" s="52" t="s">
        <v>180</v>
      </c>
      <c r="D7" s="10"/>
    </row>
    <row r="8" spans="1:7" x14ac:dyDescent="0.2">
      <c r="C8" s="1"/>
      <c r="D8" s="10"/>
    </row>
    <row r="9" spans="1:7" s="1" customFormat="1" x14ac:dyDescent="0.2">
      <c r="A9" s="38" t="s">
        <v>15</v>
      </c>
      <c r="B9" s="1" t="s">
        <v>193</v>
      </c>
      <c r="D9" s="39"/>
      <c r="E9" s="38"/>
      <c r="F9" s="38"/>
      <c r="G9" s="137"/>
    </row>
    <row r="10" spans="1:7" x14ac:dyDescent="0.2">
      <c r="C10" s="1"/>
      <c r="D10" s="10"/>
    </row>
    <row r="11" spans="1:7" x14ac:dyDescent="0.2">
      <c r="A11" s="167" t="s">
        <v>0</v>
      </c>
      <c r="B11" s="168"/>
      <c r="C11" s="167" t="s">
        <v>2</v>
      </c>
      <c r="D11" s="167" t="s">
        <v>4</v>
      </c>
      <c r="E11" s="167"/>
      <c r="F11" s="167" t="s">
        <v>10</v>
      </c>
      <c r="G11" s="169" t="s">
        <v>8</v>
      </c>
    </row>
    <row r="12" spans="1:7" x14ac:dyDescent="0.2">
      <c r="A12" s="170" t="s">
        <v>1</v>
      </c>
      <c r="B12" s="171" t="s">
        <v>191</v>
      </c>
      <c r="C12" s="170" t="s">
        <v>3</v>
      </c>
      <c r="D12" s="170" t="s">
        <v>5</v>
      </c>
      <c r="E12" s="170" t="s">
        <v>101</v>
      </c>
      <c r="F12" s="170" t="s">
        <v>6</v>
      </c>
      <c r="G12" s="172" t="s">
        <v>9</v>
      </c>
    </row>
    <row r="13" spans="1:7" x14ac:dyDescent="0.2">
      <c r="A13" s="173"/>
      <c r="B13" s="174"/>
      <c r="C13" s="173"/>
      <c r="D13" s="175"/>
      <c r="E13" s="173"/>
      <c r="F13" s="173" t="s">
        <v>7</v>
      </c>
      <c r="G13" s="176"/>
    </row>
    <row r="14" spans="1:7" x14ac:dyDescent="0.2">
      <c r="A14" s="7">
        <v>1</v>
      </c>
      <c r="B14" s="22">
        <v>2</v>
      </c>
      <c r="C14" s="7">
        <v>3</v>
      </c>
      <c r="D14" s="58">
        <v>4</v>
      </c>
      <c r="E14" s="7">
        <v>5</v>
      </c>
      <c r="F14" s="7">
        <v>6</v>
      </c>
      <c r="G14" s="138">
        <v>7</v>
      </c>
    </row>
    <row r="15" spans="1:7" x14ac:dyDescent="0.2">
      <c r="A15" s="24"/>
      <c r="B15" s="56"/>
      <c r="C15" s="24"/>
      <c r="D15" s="11"/>
      <c r="E15" s="24"/>
      <c r="F15" s="7"/>
      <c r="G15" s="138"/>
    </row>
    <row r="16" spans="1:7" ht="15" x14ac:dyDescent="0.2">
      <c r="A16" s="65" t="s">
        <v>11</v>
      </c>
      <c r="B16" s="64" t="s">
        <v>28</v>
      </c>
      <c r="C16" s="64"/>
      <c r="D16" s="66" t="s">
        <v>194</v>
      </c>
      <c r="E16" s="66">
        <v>420</v>
      </c>
      <c r="F16" s="31"/>
      <c r="G16" s="110">
        <f>SUM(E16*F16)</f>
        <v>0</v>
      </c>
    </row>
    <row r="17" spans="1:7" ht="15" x14ac:dyDescent="0.2">
      <c r="A17" s="65" t="s">
        <v>12</v>
      </c>
      <c r="B17" s="64" t="s">
        <v>29</v>
      </c>
      <c r="C17" s="64"/>
      <c r="D17" s="133" t="s">
        <v>27</v>
      </c>
      <c r="E17" s="66">
        <v>20</v>
      </c>
      <c r="F17" s="7"/>
      <c r="G17" s="110">
        <f t="shared" ref="G17:G44" si="0">SUM(E17*F17)</f>
        <v>0</v>
      </c>
    </row>
    <row r="18" spans="1:7" ht="15" x14ac:dyDescent="0.2">
      <c r="A18" s="65" t="s">
        <v>13</v>
      </c>
      <c r="B18" s="64" t="s">
        <v>76</v>
      </c>
      <c r="C18" s="64"/>
      <c r="D18" s="133" t="s">
        <v>27</v>
      </c>
      <c r="E18" s="66">
        <v>50</v>
      </c>
      <c r="F18" s="7"/>
      <c r="G18" s="110">
        <f t="shared" si="0"/>
        <v>0</v>
      </c>
    </row>
    <row r="19" spans="1:7" ht="15" x14ac:dyDescent="0.2">
      <c r="A19" s="65" t="s">
        <v>15</v>
      </c>
      <c r="B19" s="64" t="s">
        <v>195</v>
      </c>
      <c r="C19" s="64"/>
      <c r="D19" s="133" t="s">
        <v>27</v>
      </c>
      <c r="E19" s="66">
        <v>150</v>
      </c>
      <c r="F19" s="7"/>
      <c r="G19" s="110">
        <f t="shared" si="0"/>
        <v>0</v>
      </c>
    </row>
    <row r="20" spans="1:7" ht="15" x14ac:dyDescent="0.2">
      <c r="A20" s="65" t="s">
        <v>18</v>
      </c>
      <c r="B20" s="64" t="s">
        <v>30</v>
      </c>
      <c r="C20" s="64"/>
      <c r="D20" s="133" t="s">
        <v>27</v>
      </c>
      <c r="E20" s="66">
        <v>50</v>
      </c>
      <c r="F20" s="7"/>
      <c r="G20" s="110">
        <f t="shared" si="0"/>
        <v>0</v>
      </c>
    </row>
    <row r="21" spans="1:7" ht="15" x14ac:dyDescent="0.2">
      <c r="A21" s="65" t="s">
        <v>19</v>
      </c>
      <c r="B21" s="203" t="s">
        <v>281</v>
      </c>
      <c r="C21" s="64"/>
      <c r="D21" s="239" t="s">
        <v>27</v>
      </c>
      <c r="E21" s="66">
        <v>25</v>
      </c>
      <c r="F21" s="7"/>
      <c r="G21" s="110">
        <f t="shared" si="0"/>
        <v>0</v>
      </c>
    </row>
    <row r="22" spans="1:7" ht="15" x14ac:dyDescent="0.2">
      <c r="A22" s="65" t="s">
        <v>20</v>
      </c>
      <c r="B22" s="64" t="s">
        <v>196</v>
      </c>
      <c r="C22" s="64"/>
      <c r="D22" s="133" t="s">
        <v>27</v>
      </c>
      <c r="E22" s="66">
        <v>20</v>
      </c>
      <c r="F22" s="7"/>
      <c r="G22" s="110">
        <f t="shared" si="0"/>
        <v>0</v>
      </c>
    </row>
    <row r="23" spans="1:7" ht="15" x14ac:dyDescent="0.2">
      <c r="A23" s="65" t="s">
        <v>23</v>
      </c>
      <c r="B23" s="64" t="s">
        <v>31</v>
      </c>
      <c r="C23" s="64"/>
      <c r="D23" s="133" t="s">
        <v>27</v>
      </c>
      <c r="E23" s="66">
        <v>30</v>
      </c>
      <c r="F23" s="7"/>
      <c r="G23" s="110">
        <f t="shared" si="0"/>
        <v>0</v>
      </c>
    </row>
    <row r="24" spans="1:7" ht="15" x14ac:dyDescent="0.2">
      <c r="A24" s="65" t="s">
        <v>21</v>
      </c>
      <c r="B24" s="64" t="s">
        <v>197</v>
      </c>
      <c r="C24" s="64"/>
      <c r="D24" s="133" t="s">
        <v>27</v>
      </c>
      <c r="E24" s="66">
        <v>10</v>
      </c>
      <c r="F24" s="7"/>
      <c r="G24" s="110">
        <f t="shared" si="0"/>
        <v>0</v>
      </c>
    </row>
    <row r="25" spans="1:7" ht="15" x14ac:dyDescent="0.2">
      <c r="A25" s="65" t="s">
        <v>22</v>
      </c>
      <c r="B25" s="64" t="s">
        <v>198</v>
      </c>
      <c r="C25" s="64"/>
      <c r="D25" s="133" t="s">
        <v>27</v>
      </c>
      <c r="E25" s="66">
        <v>200</v>
      </c>
      <c r="F25" s="7"/>
      <c r="G25" s="110">
        <f t="shared" si="0"/>
        <v>0</v>
      </c>
    </row>
    <row r="26" spans="1:7" ht="15" x14ac:dyDescent="0.2">
      <c r="A26" s="65" t="s">
        <v>25</v>
      </c>
      <c r="B26" s="64" t="s">
        <v>32</v>
      </c>
      <c r="C26" s="64"/>
      <c r="D26" s="133" t="s">
        <v>27</v>
      </c>
      <c r="E26" s="66">
        <v>25</v>
      </c>
      <c r="F26" s="7"/>
      <c r="G26" s="110">
        <f t="shared" si="0"/>
        <v>0</v>
      </c>
    </row>
    <row r="27" spans="1:7" ht="15" x14ac:dyDescent="0.2">
      <c r="A27" s="65" t="s">
        <v>41</v>
      </c>
      <c r="B27" s="64" t="s">
        <v>77</v>
      </c>
      <c r="C27" s="64"/>
      <c r="D27" s="133" t="s">
        <v>27</v>
      </c>
      <c r="E27" s="66">
        <v>70</v>
      </c>
      <c r="F27" s="7"/>
      <c r="G27" s="110">
        <f t="shared" si="0"/>
        <v>0</v>
      </c>
    </row>
    <row r="28" spans="1:7" ht="15" x14ac:dyDescent="0.2">
      <c r="A28" s="65" t="s">
        <v>42</v>
      </c>
      <c r="B28" s="64" t="s">
        <v>120</v>
      </c>
      <c r="C28" s="64"/>
      <c r="D28" s="133" t="s">
        <v>27</v>
      </c>
      <c r="E28" s="66">
        <v>45</v>
      </c>
      <c r="F28" s="7"/>
      <c r="G28" s="110">
        <f t="shared" si="0"/>
        <v>0</v>
      </c>
    </row>
    <row r="29" spans="1:7" ht="15" x14ac:dyDescent="0.2">
      <c r="A29" s="65" t="s">
        <v>43</v>
      </c>
      <c r="B29" s="64" t="s">
        <v>199</v>
      </c>
      <c r="C29" s="64"/>
      <c r="D29" s="133" t="s">
        <v>27</v>
      </c>
      <c r="E29" s="66">
        <v>500</v>
      </c>
      <c r="F29" s="7"/>
      <c r="G29" s="110">
        <f t="shared" si="0"/>
        <v>0</v>
      </c>
    </row>
    <row r="30" spans="1:7" ht="15" x14ac:dyDescent="0.2">
      <c r="A30" s="65" t="s">
        <v>44</v>
      </c>
      <c r="B30" s="64" t="s">
        <v>200</v>
      </c>
      <c r="C30" s="64"/>
      <c r="D30" s="133" t="s">
        <v>27</v>
      </c>
      <c r="E30" s="66">
        <v>150</v>
      </c>
      <c r="F30" s="7"/>
      <c r="G30" s="110">
        <f t="shared" si="0"/>
        <v>0</v>
      </c>
    </row>
    <row r="31" spans="1:7" ht="15" x14ac:dyDescent="0.2">
      <c r="A31" s="65" t="s">
        <v>78</v>
      </c>
      <c r="B31" s="64" t="s">
        <v>33</v>
      </c>
      <c r="C31" s="64"/>
      <c r="D31" s="133" t="s">
        <v>27</v>
      </c>
      <c r="E31" s="66">
        <v>135</v>
      </c>
      <c r="F31" s="7"/>
      <c r="G31" s="110">
        <f t="shared" si="0"/>
        <v>0</v>
      </c>
    </row>
    <row r="32" spans="1:7" ht="15" x14ac:dyDescent="0.2">
      <c r="A32" s="65" t="s">
        <v>79</v>
      </c>
      <c r="B32" s="64" t="s">
        <v>34</v>
      </c>
      <c r="C32" s="64"/>
      <c r="D32" s="133" t="s">
        <v>27</v>
      </c>
      <c r="E32" s="66">
        <v>50</v>
      </c>
      <c r="F32" s="7"/>
      <c r="G32" s="110">
        <f t="shared" si="0"/>
        <v>0</v>
      </c>
    </row>
    <row r="33" spans="1:7" ht="15" x14ac:dyDescent="0.2">
      <c r="A33" s="65" t="s">
        <v>80</v>
      </c>
      <c r="B33" s="64" t="s">
        <v>201</v>
      </c>
      <c r="C33" s="64"/>
      <c r="D33" s="133" t="s">
        <v>27</v>
      </c>
      <c r="E33" s="66">
        <v>10</v>
      </c>
      <c r="F33" s="51"/>
      <c r="G33" s="110">
        <f t="shared" si="0"/>
        <v>0</v>
      </c>
    </row>
    <row r="34" spans="1:7" ht="15" x14ac:dyDescent="0.2">
      <c r="A34" s="65" t="s">
        <v>81</v>
      </c>
      <c r="B34" s="64" t="s">
        <v>202</v>
      </c>
      <c r="C34" s="64"/>
      <c r="D34" s="133" t="s">
        <v>27</v>
      </c>
      <c r="E34" s="66">
        <v>170</v>
      </c>
      <c r="F34" s="51"/>
      <c r="G34" s="110">
        <f t="shared" si="0"/>
        <v>0</v>
      </c>
    </row>
    <row r="35" spans="1:7" ht="15" x14ac:dyDescent="0.2">
      <c r="A35" s="65" t="s">
        <v>82</v>
      </c>
      <c r="B35" s="64" t="s">
        <v>203</v>
      </c>
      <c r="C35" s="64"/>
      <c r="D35" s="133" t="s">
        <v>27</v>
      </c>
      <c r="E35" s="66">
        <v>6</v>
      </c>
      <c r="F35" s="51"/>
      <c r="G35" s="110">
        <f t="shared" si="0"/>
        <v>0</v>
      </c>
    </row>
    <row r="36" spans="1:7" ht="15" x14ac:dyDescent="0.2">
      <c r="A36" s="65" t="s">
        <v>83</v>
      </c>
      <c r="B36" s="64" t="s">
        <v>35</v>
      </c>
      <c r="C36" s="64"/>
      <c r="D36" s="133" t="s">
        <v>27</v>
      </c>
      <c r="E36" s="66">
        <v>80</v>
      </c>
      <c r="F36" s="51"/>
      <c r="G36" s="110">
        <f t="shared" si="0"/>
        <v>0</v>
      </c>
    </row>
    <row r="37" spans="1:7" ht="15" x14ac:dyDescent="0.2">
      <c r="A37" s="65" t="s">
        <v>84</v>
      </c>
      <c r="B37" s="64" t="s">
        <v>36</v>
      </c>
      <c r="C37" s="64"/>
      <c r="D37" s="133" t="s">
        <v>27</v>
      </c>
      <c r="E37" s="66">
        <v>40</v>
      </c>
      <c r="F37" s="51"/>
      <c r="G37" s="110">
        <f t="shared" si="0"/>
        <v>0</v>
      </c>
    </row>
    <row r="38" spans="1:7" ht="15" x14ac:dyDescent="0.2">
      <c r="A38" s="65" t="s">
        <v>85</v>
      </c>
      <c r="B38" s="64" t="s">
        <v>103</v>
      </c>
      <c r="C38" s="64"/>
      <c r="D38" s="133" t="s">
        <v>27</v>
      </c>
      <c r="E38" s="66">
        <v>15</v>
      </c>
      <c r="F38" s="51"/>
      <c r="G38" s="110">
        <f t="shared" si="0"/>
        <v>0</v>
      </c>
    </row>
    <row r="39" spans="1:7" ht="15" x14ac:dyDescent="0.2">
      <c r="A39" s="65" t="s">
        <v>86</v>
      </c>
      <c r="B39" s="64" t="s">
        <v>204</v>
      </c>
      <c r="C39" s="64"/>
      <c r="D39" s="133" t="s">
        <v>27</v>
      </c>
      <c r="E39" s="66">
        <v>80</v>
      </c>
      <c r="F39" s="51"/>
      <c r="G39" s="110">
        <f t="shared" si="0"/>
        <v>0</v>
      </c>
    </row>
    <row r="40" spans="1:7" ht="15" x14ac:dyDescent="0.2">
      <c r="A40" s="65" t="s">
        <v>87</v>
      </c>
      <c r="B40" s="64" t="s">
        <v>104</v>
      </c>
      <c r="C40" s="64"/>
      <c r="D40" s="133" t="s">
        <v>27</v>
      </c>
      <c r="E40" s="66">
        <v>30</v>
      </c>
      <c r="F40" s="51"/>
      <c r="G40" s="110">
        <f t="shared" si="0"/>
        <v>0</v>
      </c>
    </row>
    <row r="41" spans="1:7" ht="15" x14ac:dyDescent="0.2">
      <c r="A41" s="65" t="s">
        <v>88</v>
      </c>
      <c r="B41" s="64" t="s">
        <v>205</v>
      </c>
      <c r="C41" s="64"/>
      <c r="D41" s="133" t="s">
        <v>27</v>
      </c>
      <c r="E41" s="66">
        <v>20</v>
      </c>
      <c r="F41" s="7"/>
      <c r="G41" s="110">
        <f t="shared" si="0"/>
        <v>0</v>
      </c>
    </row>
    <row r="42" spans="1:7" ht="15" x14ac:dyDescent="0.2">
      <c r="A42" s="65" t="s">
        <v>89</v>
      </c>
      <c r="B42" s="64" t="s">
        <v>206</v>
      </c>
      <c r="C42" s="64"/>
      <c r="D42" s="66" t="s">
        <v>27</v>
      </c>
      <c r="E42" s="66">
        <v>8</v>
      </c>
      <c r="F42" s="7"/>
      <c r="G42" s="110">
        <f t="shared" si="0"/>
        <v>0</v>
      </c>
    </row>
    <row r="43" spans="1:7" ht="15" x14ac:dyDescent="0.2">
      <c r="A43" s="65" t="s">
        <v>90</v>
      </c>
      <c r="B43" s="203" t="s">
        <v>279</v>
      </c>
      <c r="C43" s="64"/>
      <c r="D43" s="66" t="s">
        <v>27</v>
      </c>
      <c r="E43" s="66">
        <v>30</v>
      </c>
      <c r="F43" s="7"/>
      <c r="G43" s="110">
        <f t="shared" si="0"/>
        <v>0</v>
      </c>
    </row>
    <row r="44" spans="1:7" ht="15" x14ac:dyDescent="0.2">
      <c r="A44" s="65" t="s">
        <v>91</v>
      </c>
      <c r="B44" s="203" t="s">
        <v>280</v>
      </c>
      <c r="C44" s="64"/>
      <c r="D44" s="66" t="s">
        <v>27</v>
      </c>
      <c r="E44" s="66">
        <v>20</v>
      </c>
      <c r="F44" s="7"/>
      <c r="G44" s="110">
        <f t="shared" si="0"/>
        <v>0</v>
      </c>
    </row>
    <row r="45" spans="1:7" ht="15" x14ac:dyDescent="0.2">
      <c r="A45" s="65" t="s">
        <v>92</v>
      </c>
      <c r="B45" s="203" t="s">
        <v>296</v>
      </c>
      <c r="C45" s="64"/>
      <c r="D45" s="66" t="s">
        <v>27</v>
      </c>
      <c r="E45" s="66">
        <v>20</v>
      </c>
      <c r="F45" s="7"/>
      <c r="G45" s="110">
        <f t="shared" ref="G45:G46" si="1">SUM(E45*F45)</f>
        <v>0</v>
      </c>
    </row>
    <row r="46" spans="1:7" ht="15" x14ac:dyDescent="0.2">
      <c r="A46" s="65" t="s">
        <v>93</v>
      </c>
      <c r="B46" s="203" t="s">
        <v>297</v>
      </c>
      <c r="C46" s="64"/>
      <c r="D46" s="66" t="s">
        <v>27</v>
      </c>
      <c r="E46" s="66">
        <v>20</v>
      </c>
      <c r="F46" s="7"/>
      <c r="G46" s="110">
        <f t="shared" si="1"/>
        <v>0</v>
      </c>
    </row>
    <row r="47" spans="1:7" ht="7.5" customHeight="1" x14ac:dyDescent="0.2">
      <c r="A47" s="25"/>
      <c r="B47" s="3"/>
      <c r="C47" s="28"/>
      <c r="D47" s="21"/>
      <c r="E47" s="25"/>
      <c r="F47" s="4"/>
      <c r="G47" s="110"/>
    </row>
    <row r="48" spans="1:7" x14ac:dyDescent="0.2">
      <c r="A48" s="26"/>
      <c r="B48" s="50" t="s">
        <v>26</v>
      </c>
      <c r="C48" s="29"/>
      <c r="D48" s="20"/>
      <c r="E48" s="26"/>
      <c r="F48" s="30"/>
      <c r="G48" s="112">
        <f>SUM(G16:G47)</f>
        <v>0</v>
      </c>
    </row>
    <row r="49" spans="1:7" ht="7.5" customHeight="1" x14ac:dyDescent="0.2">
      <c r="A49" s="24"/>
      <c r="B49" s="15"/>
      <c r="C49" s="27"/>
      <c r="D49" s="16"/>
      <c r="E49" s="24"/>
      <c r="F49" s="31"/>
      <c r="G49" s="110"/>
    </row>
    <row r="50" spans="1:7" x14ac:dyDescent="0.2">
      <c r="A50" s="26"/>
      <c r="B50" s="50" t="s">
        <v>170</v>
      </c>
      <c r="C50" s="29"/>
      <c r="D50" s="20"/>
      <c r="E50" s="26"/>
      <c r="F50" s="30"/>
      <c r="G50" s="112"/>
    </row>
    <row r="51" spans="1:7" ht="7.5" customHeight="1" x14ac:dyDescent="0.2">
      <c r="A51" s="24"/>
      <c r="B51" s="15"/>
      <c r="C51" s="27"/>
      <c r="D51" s="16"/>
      <c r="E51" s="24"/>
      <c r="F51" s="31"/>
      <c r="G51" s="110"/>
    </row>
    <row r="52" spans="1:7" x14ac:dyDescent="0.2">
      <c r="A52" s="26"/>
      <c r="B52" s="50" t="s">
        <v>171</v>
      </c>
      <c r="C52" s="29"/>
      <c r="D52" s="20"/>
      <c r="E52" s="26"/>
      <c r="F52" s="30"/>
      <c r="G52" s="112"/>
    </row>
    <row r="53" spans="1:7" x14ac:dyDescent="0.2">
      <c r="C53" s="3"/>
      <c r="D53" s="21"/>
      <c r="E53" s="4"/>
    </row>
    <row r="54" spans="1:7" x14ac:dyDescent="0.2">
      <c r="B54" t="s">
        <v>181</v>
      </c>
      <c r="C54" s="3"/>
      <c r="D54" s="21"/>
      <c r="E54" s="4"/>
    </row>
    <row r="55" spans="1:7" x14ac:dyDescent="0.2">
      <c r="C55" s="3"/>
      <c r="D55" s="21"/>
      <c r="E55" s="4"/>
    </row>
    <row r="56" spans="1:7" x14ac:dyDescent="0.2">
      <c r="D56" s="10"/>
    </row>
    <row r="57" spans="1:7" x14ac:dyDescent="0.2">
      <c r="D57" s="30"/>
      <c r="E57" s="30"/>
      <c r="F57" s="30"/>
      <c r="G57" s="139"/>
    </row>
    <row r="58" spans="1:7" x14ac:dyDescent="0.2">
      <c r="D58" s="13" t="s">
        <v>172</v>
      </c>
      <c r="E58" s="13"/>
    </row>
    <row r="59" spans="1:7" x14ac:dyDescent="0.2">
      <c r="D59" s="10"/>
      <c r="E59" s="13"/>
    </row>
  </sheetData>
  <phoneticPr fontId="14" type="noConversion"/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="130" zoomScaleNormal="100" zoomScaleSheetLayoutView="130" workbookViewId="0">
      <selection activeCell="A4" sqref="A4"/>
    </sheetView>
  </sheetViews>
  <sheetFormatPr defaultColWidth="9.140625" defaultRowHeight="12.75" x14ac:dyDescent="0.2"/>
  <cols>
    <col min="1" max="1" width="5" style="91" customWidth="1"/>
    <col min="2" max="2" width="26.5703125" style="53" customWidth="1"/>
    <col min="3" max="3" width="21.5703125" style="53" customWidth="1"/>
    <col min="4" max="4" width="7.28515625" style="140" customWidth="1"/>
    <col min="5" max="5" width="9.140625" style="91"/>
    <col min="6" max="6" width="9.85546875" style="91" customWidth="1"/>
    <col min="7" max="7" width="14.140625" style="91" customWidth="1"/>
    <col min="8" max="16384" width="9.140625" style="53"/>
  </cols>
  <sheetData>
    <row r="1" spans="1:7" customFormat="1" ht="16.5" customHeight="1" x14ac:dyDescent="0.2">
      <c r="A1" s="1" t="s">
        <v>228</v>
      </c>
      <c r="B1" s="1"/>
      <c r="D1" s="10"/>
      <c r="E1" s="2"/>
      <c r="F1" s="2"/>
      <c r="G1" s="136"/>
    </row>
    <row r="2" spans="1:7" customFormat="1" ht="15.75" customHeight="1" x14ac:dyDescent="0.2">
      <c r="A2" s="1" t="s">
        <v>173</v>
      </c>
      <c r="B2" s="1"/>
      <c r="D2" s="10"/>
      <c r="E2" s="2"/>
      <c r="F2" s="2"/>
      <c r="G2" s="136"/>
    </row>
    <row r="3" spans="1:7" customFormat="1" ht="15.75" customHeight="1" x14ac:dyDescent="0.2">
      <c r="A3" s="1" t="s">
        <v>174</v>
      </c>
      <c r="B3" s="1"/>
      <c r="D3" s="10"/>
      <c r="E3" s="2"/>
      <c r="F3" s="2"/>
      <c r="G3" s="241"/>
    </row>
    <row r="4" spans="1:7" customFormat="1" ht="15" customHeight="1" x14ac:dyDescent="0.2">
      <c r="A4" s="1" t="s">
        <v>302</v>
      </c>
      <c r="B4" s="1"/>
      <c r="D4" s="10"/>
      <c r="E4" s="2"/>
      <c r="F4" s="2"/>
      <c r="G4" s="136"/>
    </row>
    <row r="5" spans="1:7" x14ac:dyDescent="0.2">
      <c r="A5" s="53"/>
    </row>
    <row r="6" spans="1:7" x14ac:dyDescent="0.2">
      <c r="A6" s="141"/>
    </row>
    <row r="7" spans="1:7" x14ac:dyDescent="0.2">
      <c r="A7" s="141"/>
    </row>
    <row r="8" spans="1:7" ht="18" x14ac:dyDescent="0.25">
      <c r="C8" s="142" t="s">
        <v>180</v>
      </c>
    </row>
    <row r="10" spans="1:7" s="1" customFormat="1" x14ac:dyDescent="0.2">
      <c r="A10" s="38" t="s">
        <v>18</v>
      </c>
      <c r="B10" s="1" t="s">
        <v>207</v>
      </c>
      <c r="D10" s="39"/>
      <c r="E10" s="38"/>
      <c r="F10" s="38"/>
      <c r="G10" s="38"/>
    </row>
    <row r="12" spans="1:7" x14ac:dyDescent="0.2">
      <c r="A12" s="169" t="s">
        <v>0</v>
      </c>
      <c r="B12" s="179"/>
      <c r="C12" s="169" t="s">
        <v>2</v>
      </c>
      <c r="D12" s="169" t="s">
        <v>4</v>
      </c>
      <c r="E12" s="169"/>
      <c r="F12" s="169" t="s">
        <v>10</v>
      </c>
      <c r="G12" s="169" t="s">
        <v>8</v>
      </c>
    </row>
    <row r="13" spans="1:7" x14ac:dyDescent="0.2">
      <c r="A13" s="172" t="s">
        <v>1</v>
      </c>
      <c r="B13" s="171" t="s">
        <v>191</v>
      </c>
      <c r="C13" s="172" t="s">
        <v>3</v>
      </c>
      <c r="D13" s="172" t="s">
        <v>5</v>
      </c>
      <c r="E13" s="172" t="s">
        <v>101</v>
      </c>
      <c r="F13" s="172" t="s">
        <v>6</v>
      </c>
      <c r="G13" s="172" t="s">
        <v>9</v>
      </c>
    </row>
    <row r="14" spans="1:7" x14ac:dyDescent="0.2">
      <c r="A14" s="176"/>
      <c r="B14" s="180"/>
      <c r="C14" s="176"/>
      <c r="D14" s="181"/>
      <c r="E14" s="176"/>
      <c r="F14" s="176" t="s">
        <v>7</v>
      </c>
      <c r="G14" s="176"/>
    </row>
    <row r="15" spans="1:7" x14ac:dyDescent="0.2">
      <c r="A15" s="66">
        <v>1</v>
      </c>
      <c r="B15" s="67">
        <v>2</v>
      </c>
      <c r="C15" s="66">
        <v>3</v>
      </c>
      <c r="D15" s="66">
        <v>4</v>
      </c>
      <c r="E15" s="66">
        <v>5</v>
      </c>
      <c r="F15" s="66">
        <v>6</v>
      </c>
      <c r="G15" s="138">
        <v>7</v>
      </c>
    </row>
    <row r="16" spans="1:7" x14ac:dyDescent="0.2">
      <c r="A16" s="66"/>
      <c r="B16" s="143"/>
      <c r="C16" s="64"/>
      <c r="D16" s="144"/>
      <c r="E16" s="66"/>
      <c r="F16" s="66"/>
      <c r="G16" s="138"/>
    </row>
    <row r="17" spans="1:7" x14ac:dyDescent="0.2">
      <c r="A17" s="254" t="s">
        <v>11</v>
      </c>
      <c r="B17" s="100" t="s">
        <v>142</v>
      </c>
      <c r="C17" s="256"/>
      <c r="D17" s="258" t="s">
        <v>14</v>
      </c>
      <c r="E17" s="263">
        <v>40</v>
      </c>
      <c r="F17" s="258"/>
      <c r="G17" s="260">
        <f>SUM(E17*F17)</f>
        <v>0</v>
      </c>
    </row>
    <row r="18" spans="1:7" x14ac:dyDescent="0.2">
      <c r="A18" s="252"/>
      <c r="B18" s="101" t="s">
        <v>143</v>
      </c>
      <c r="C18" s="253"/>
      <c r="D18" s="259"/>
      <c r="E18" s="264"/>
      <c r="F18" s="259"/>
      <c r="G18" s="261"/>
    </row>
    <row r="19" spans="1:7" x14ac:dyDescent="0.2">
      <c r="A19" s="254" t="s">
        <v>12</v>
      </c>
      <c r="B19" s="150" t="s">
        <v>144</v>
      </c>
      <c r="C19" s="256"/>
      <c r="D19" s="258" t="s">
        <v>14</v>
      </c>
      <c r="E19" s="263">
        <v>35</v>
      </c>
      <c r="F19" s="258"/>
      <c r="G19" s="260">
        <f>SUM(E19*F19)</f>
        <v>0</v>
      </c>
    </row>
    <row r="20" spans="1:7" x14ac:dyDescent="0.2">
      <c r="A20" s="255"/>
      <c r="B20" s="151" t="s">
        <v>143</v>
      </c>
      <c r="C20" s="257"/>
      <c r="D20" s="262"/>
      <c r="E20" s="265"/>
      <c r="F20" s="262"/>
      <c r="G20" s="261"/>
    </row>
    <row r="21" spans="1:7" x14ac:dyDescent="0.2">
      <c r="A21" s="252" t="s">
        <v>13</v>
      </c>
      <c r="B21" s="101" t="s">
        <v>145</v>
      </c>
      <c r="C21" s="253"/>
      <c r="D21" s="259" t="s">
        <v>14</v>
      </c>
      <c r="E21" s="264">
        <v>30</v>
      </c>
      <c r="F21" s="259"/>
      <c r="G21" s="260">
        <f>SUM(E21*F21)</f>
        <v>0</v>
      </c>
    </row>
    <row r="22" spans="1:7" x14ac:dyDescent="0.2">
      <c r="A22" s="252"/>
      <c r="B22" s="101" t="s">
        <v>146</v>
      </c>
      <c r="C22" s="253"/>
      <c r="D22" s="259"/>
      <c r="E22" s="264"/>
      <c r="F22" s="259"/>
      <c r="G22" s="261"/>
    </row>
    <row r="23" spans="1:7" x14ac:dyDescent="0.2">
      <c r="A23" s="254" t="s">
        <v>15</v>
      </c>
      <c r="B23" s="100" t="s">
        <v>147</v>
      </c>
      <c r="C23" s="256"/>
      <c r="D23" s="258" t="s">
        <v>14</v>
      </c>
      <c r="E23" s="263">
        <v>30</v>
      </c>
      <c r="F23" s="258"/>
      <c r="G23" s="260">
        <v>0</v>
      </c>
    </row>
    <row r="24" spans="1:7" x14ac:dyDescent="0.2">
      <c r="A24" s="255"/>
      <c r="B24" s="102" t="s">
        <v>148</v>
      </c>
      <c r="C24" s="257"/>
      <c r="D24" s="262"/>
      <c r="E24" s="265"/>
      <c r="F24" s="262"/>
      <c r="G24" s="261"/>
    </row>
    <row r="25" spans="1:7" ht="19.5" customHeight="1" x14ac:dyDescent="0.2">
      <c r="A25" s="65" t="s">
        <v>18</v>
      </c>
      <c r="B25" s="64" t="s">
        <v>149</v>
      </c>
      <c r="C25" s="153"/>
      <c r="D25" s="66" t="s">
        <v>14</v>
      </c>
      <c r="E25" s="152">
        <v>10</v>
      </c>
      <c r="F25" s="66"/>
      <c r="G25" s="242">
        <f>SUM(E25*F25)</f>
        <v>0</v>
      </c>
    </row>
    <row r="26" spans="1:7" ht="18.75" customHeight="1" x14ac:dyDescent="0.2">
      <c r="A26" s="148" t="s">
        <v>19</v>
      </c>
      <c r="B26" s="218" t="s">
        <v>275</v>
      </c>
      <c r="C26" s="68"/>
      <c r="D26" s="108" t="s">
        <v>14</v>
      </c>
      <c r="E26" s="72">
        <v>30</v>
      </c>
      <c r="F26" s="108"/>
      <c r="G26" s="242">
        <f t="shared" ref="G26:G40" si="0">SUM(E26*F26)</f>
        <v>0</v>
      </c>
    </row>
    <row r="27" spans="1:7" ht="18" customHeight="1" x14ac:dyDescent="0.2">
      <c r="A27" s="65" t="s">
        <v>20</v>
      </c>
      <c r="B27" s="64" t="s">
        <v>150</v>
      </c>
      <c r="C27" s="153"/>
      <c r="D27" s="66" t="s">
        <v>14</v>
      </c>
      <c r="E27" s="152">
        <v>35</v>
      </c>
      <c r="F27" s="66"/>
      <c r="G27" s="242">
        <f t="shared" si="0"/>
        <v>0</v>
      </c>
    </row>
    <row r="28" spans="1:7" ht="18" customHeight="1" x14ac:dyDescent="0.2">
      <c r="A28" s="65" t="s">
        <v>23</v>
      </c>
      <c r="B28" s="203" t="s">
        <v>282</v>
      </c>
      <c r="C28" s="153"/>
      <c r="D28" s="220" t="s">
        <v>14</v>
      </c>
      <c r="E28" s="152">
        <v>80</v>
      </c>
      <c r="F28" s="66"/>
      <c r="G28" s="242">
        <f t="shared" si="0"/>
        <v>0</v>
      </c>
    </row>
    <row r="29" spans="1:7" ht="18" customHeight="1" x14ac:dyDescent="0.2">
      <c r="A29" s="234" t="s">
        <v>21</v>
      </c>
      <c r="B29" s="203" t="s">
        <v>287</v>
      </c>
      <c r="C29" s="153"/>
      <c r="D29" s="220" t="s">
        <v>14</v>
      </c>
      <c r="E29" s="152">
        <v>40</v>
      </c>
      <c r="F29" s="66"/>
      <c r="G29" s="242">
        <f t="shared" si="0"/>
        <v>0</v>
      </c>
    </row>
    <row r="30" spans="1:7" ht="15" customHeight="1" x14ac:dyDescent="0.2">
      <c r="A30" s="65" t="s">
        <v>22</v>
      </c>
      <c r="B30" s="64" t="s">
        <v>151</v>
      </c>
      <c r="C30" s="152"/>
      <c r="D30" s="66" t="s">
        <v>14</v>
      </c>
      <c r="E30" s="152">
        <v>25</v>
      </c>
      <c r="F30" s="66"/>
      <c r="G30" s="242">
        <f t="shared" si="0"/>
        <v>0</v>
      </c>
    </row>
    <row r="31" spans="1:7" ht="15" customHeight="1" x14ac:dyDescent="0.2">
      <c r="A31" s="234" t="s">
        <v>25</v>
      </c>
      <c r="B31" s="218" t="s">
        <v>276</v>
      </c>
      <c r="C31" s="230"/>
      <c r="D31" s="213" t="s">
        <v>14</v>
      </c>
      <c r="E31" s="230">
        <v>20</v>
      </c>
      <c r="F31" s="226"/>
      <c r="G31" s="242">
        <f t="shared" si="0"/>
        <v>0</v>
      </c>
    </row>
    <row r="32" spans="1:7" ht="16.5" customHeight="1" x14ac:dyDescent="0.2">
      <c r="A32" s="65" t="s">
        <v>41</v>
      </c>
      <c r="B32" s="92" t="s">
        <v>95</v>
      </c>
      <c r="C32" s="153"/>
      <c r="D32" s="66" t="s">
        <v>14</v>
      </c>
      <c r="E32" s="152">
        <v>40</v>
      </c>
      <c r="F32" s="66"/>
      <c r="G32" s="242">
        <f t="shared" si="0"/>
        <v>0</v>
      </c>
    </row>
    <row r="33" spans="1:7" ht="16.5" customHeight="1" x14ac:dyDescent="0.2">
      <c r="A33" s="234" t="s">
        <v>42</v>
      </c>
      <c r="B33" s="219" t="s">
        <v>259</v>
      </c>
      <c r="C33" s="153"/>
      <c r="D33" s="220" t="s">
        <v>14</v>
      </c>
      <c r="E33" s="152">
        <v>10</v>
      </c>
      <c r="F33" s="66"/>
      <c r="G33" s="242">
        <f t="shared" si="0"/>
        <v>0</v>
      </c>
    </row>
    <row r="34" spans="1:7" ht="16.5" customHeight="1" x14ac:dyDescent="0.2">
      <c r="A34" s="235" t="s">
        <v>43</v>
      </c>
      <c r="B34" s="149" t="s">
        <v>152</v>
      </c>
      <c r="C34" s="68"/>
      <c r="D34" s="108" t="s">
        <v>14</v>
      </c>
      <c r="E34" s="72">
        <v>100</v>
      </c>
      <c r="F34" s="108"/>
      <c r="G34" s="242">
        <f t="shared" si="0"/>
        <v>0</v>
      </c>
    </row>
    <row r="35" spans="1:7" ht="17.25" customHeight="1" x14ac:dyDescent="0.2">
      <c r="A35" s="65" t="s">
        <v>44</v>
      </c>
      <c r="B35" s="100" t="s">
        <v>100</v>
      </c>
      <c r="C35" s="114"/>
      <c r="D35" s="107" t="s">
        <v>14</v>
      </c>
      <c r="E35" s="103">
        <v>4</v>
      </c>
      <c r="F35" s="107"/>
      <c r="G35" s="242">
        <f t="shared" si="0"/>
        <v>0</v>
      </c>
    </row>
    <row r="36" spans="1:7" ht="17.25" customHeight="1" x14ac:dyDescent="0.2">
      <c r="A36" s="234" t="s">
        <v>78</v>
      </c>
      <c r="B36" s="64" t="s">
        <v>105</v>
      </c>
      <c r="C36" s="153"/>
      <c r="D36" s="66" t="s">
        <v>14</v>
      </c>
      <c r="E36" s="152">
        <v>30</v>
      </c>
      <c r="F36" s="66"/>
      <c r="G36" s="242">
        <f t="shared" si="0"/>
        <v>0</v>
      </c>
    </row>
    <row r="37" spans="1:7" ht="16.5" customHeight="1" x14ac:dyDescent="0.2">
      <c r="A37" s="65" t="s">
        <v>79</v>
      </c>
      <c r="B37" s="64" t="s">
        <v>106</v>
      </c>
      <c r="C37" s="153"/>
      <c r="D37" s="66" t="s">
        <v>14</v>
      </c>
      <c r="E37" s="152">
        <v>20</v>
      </c>
      <c r="F37" s="66"/>
      <c r="G37" s="242">
        <f t="shared" si="0"/>
        <v>0</v>
      </c>
    </row>
    <row r="38" spans="1:7" ht="18.75" customHeight="1" x14ac:dyDescent="0.2">
      <c r="A38" s="234" t="s">
        <v>80</v>
      </c>
      <c r="B38" s="64" t="s">
        <v>215</v>
      </c>
      <c r="C38" s="153"/>
      <c r="D38" s="66" t="s">
        <v>14</v>
      </c>
      <c r="E38" s="152">
        <v>25</v>
      </c>
      <c r="F38" s="66"/>
      <c r="G38" s="242">
        <f t="shared" si="0"/>
        <v>0</v>
      </c>
    </row>
    <row r="39" spans="1:7" ht="16.5" customHeight="1" x14ac:dyDescent="0.2">
      <c r="A39" s="65" t="s">
        <v>81</v>
      </c>
      <c r="B39" s="101" t="s">
        <v>99</v>
      </c>
      <c r="C39" s="68"/>
      <c r="D39" s="108" t="s">
        <v>14</v>
      </c>
      <c r="E39" s="72">
        <v>20</v>
      </c>
      <c r="F39" s="108"/>
      <c r="G39" s="242">
        <f t="shared" si="0"/>
        <v>0</v>
      </c>
    </row>
    <row r="40" spans="1:7" ht="15" x14ac:dyDescent="0.2">
      <c r="A40" s="234" t="s">
        <v>82</v>
      </c>
      <c r="B40" s="64" t="s">
        <v>123</v>
      </c>
      <c r="C40" s="153"/>
      <c r="D40" s="66" t="s">
        <v>14</v>
      </c>
      <c r="E40" s="152">
        <v>10</v>
      </c>
      <c r="F40" s="66"/>
      <c r="G40" s="242">
        <f t="shared" si="0"/>
        <v>0</v>
      </c>
    </row>
    <row r="41" spans="1:7" ht="18.75" customHeight="1" x14ac:dyDescent="0.2">
      <c r="A41" s="65" t="s">
        <v>83</v>
      </c>
      <c r="B41" s="64" t="s">
        <v>107</v>
      </c>
      <c r="C41" s="153"/>
      <c r="D41" s="66" t="s">
        <v>14</v>
      </c>
      <c r="E41" s="152">
        <v>8</v>
      </c>
      <c r="F41" s="66"/>
      <c r="G41" s="242">
        <f>SUM(E41*F41)</f>
        <v>0</v>
      </c>
    </row>
    <row r="42" spans="1:7" ht="7.5" customHeight="1" x14ac:dyDescent="0.2">
      <c r="A42" s="108"/>
      <c r="B42" s="68"/>
      <c r="C42" s="101"/>
      <c r="D42" s="132"/>
      <c r="E42" s="108"/>
      <c r="F42" s="72"/>
      <c r="G42" s="110"/>
    </row>
    <row r="43" spans="1:7" x14ac:dyDescent="0.2">
      <c r="A43" s="69"/>
      <c r="B43" s="73" t="s">
        <v>26</v>
      </c>
      <c r="C43" s="102"/>
      <c r="D43" s="145"/>
      <c r="E43" s="69"/>
      <c r="F43" s="73"/>
      <c r="G43" s="112">
        <f>SUM(G25:G42)</f>
        <v>0</v>
      </c>
    </row>
    <row r="44" spans="1:7" ht="7.5" customHeight="1" x14ac:dyDescent="0.2">
      <c r="A44" s="107"/>
      <c r="B44" s="114"/>
      <c r="C44" s="100"/>
      <c r="D44" s="147"/>
      <c r="E44" s="107"/>
      <c r="F44" s="103"/>
      <c r="G44" s="110"/>
    </row>
    <row r="45" spans="1:7" x14ac:dyDescent="0.2">
      <c r="A45" s="69"/>
      <c r="B45" s="73" t="s">
        <v>170</v>
      </c>
      <c r="C45" s="102"/>
      <c r="D45" s="145"/>
      <c r="E45" s="69"/>
      <c r="F45" s="73"/>
      <c r="G45" s="112"/>
    </row>
    <row r="46" spans="1:7" ht="7.5" customHeight="1" x14ac:dyDescent="0.2">
      <c r="A46" s="107"/>
      <c r="B46" s="114"/>
      <c r="C46" s="100"/>
      <c r="D46" s="147"/>
      <c r="E46" s="107"/>
      <c r="F46" s="103"/>
      <c r="G46" s="110"/>
    </row>
    <row r="47" spans="1:7" x14ac:dyDescent="0.2">
      <c r="A47" s="69"/>
      <c r="B47" s="73" t="s">
        <v>171</v>
      </c>
      <c r="C47" s="102"/>
      <c r="D47" s="145"/>
      <c r="E47" s="69"/>
      <c r="F47" s="73"/>
      <c r="G47" s="112"/>
    </row>
    <row r="48" spans="1:7" x14ac:dyDescent="0.2">
      <c r="C48" s="68"/>
      <c r="D48" s="132"/>
      <c r="E48" s="72"/>
      <c r="G48" s="136"/>
    </row>
    <row r="49" spans="2:7" x14ac:dyDescent="0.2">
      <c r="B49" s="53" t="s">
        <v>181</v>
      </c>
      <c r="C49" s="68"/>
      <c r="D49" s="132"/>
      <c r="E49" s="72"/>
      <c r="G49" s="136"/>
    </row>
    <row r="50" spans="2:7" x14ac:dyDescent="0.2">
      <c r="C50" s="68"/>
      <c r="D50" s="132"/>
      <c r="E50" s="72"/>
      <c r="G50" s="136"/>
    </row>
    <row r="51" spans="2:7" x14ac:dyDescent="0.2">
      <c r="C51" s="68"/>
      <c r="D51" s="132"/>
      <c r="E51" s="72"/>
      <c r="F51" s="91" t="s">
        <v>24</v>
      </c>
      <c r="G51" s="136"/>
    </row>
    <row r="52" spans="2:7" x14ac:dyDescent="0.2">
      <c r="D52" s="145"/>
      <c r="E52" s="73"/>
      <c r="F52" s="73"/>
      <c r="G52" s="139"/>
    </row>
    <row r="53" spans="2:7" x14ac:dyDescent="0.2">
      <c r="D53" s="141" t="s">
        <v>172</v>
      </c>
      <c r="F53" s="136"/>
      <c r="G53" s="136"/>
    </row>
  </sheetData>
  <mergeCells count="24">
    <mergeCell ref="F23:F24"/>
    <mergeCell ref="G23:G24"/>
    <mergeCell ref="F21:F22"/>
    <mergeCell ref="G21:G22"/>
    <mergeCell ref="D23:D24"/>
    <mergeCell ref="E23:E24"/>
    <mergeCell ref="D21:D22"/>
    <mergeCell ref="E21:E22"/>
    <mergeCell ref="F17:F18"/>
    <mergeCell ref="G17:G18"/>
    <mergeCell ref="F19:F20"/>
    <mergeCell ref="G19:G20"/>
    <mergeCell ref="A17:A18"/>
    <mergeCell ref="C17:C18"/>
    <mergeCell ref="D17:D18"/>
    <mergeCell ref="E17:E18"/>
    <mergeCell ref="D19:D20"/>
    <mergeCell ref="E19:E20"/>
    <mergeCell ref="A21:A22"/>
    <mergeCell ref="C21:C22"/>
    <mergeCell ref="A23:A24"/>
    <mergeCell ref="C23:C24"/>
    <mergeCell ref="A19:A20"/>
    <mergeCell ref="C19:C20"/>
  </mergeCells>
  <phoneticPr fontId="14" type="noConversion"/>
  <pageMargins left="0.7" right="0.7" top="0.75" bottom="0.75" header="0.3" footer="0.3"/>
  <pageSetup paperSize="9" scale="9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="115" zoomScaleNormal="100" zoomScaleSheetLayoutView="85" workbookViewId="0">
      <selection activeCell="A4" sqref="A4"/>
    </sheetView>
  </sheetViews>
  <sheetFormatPr defaultRowHeight="12.75" x14ac:dyDescent="0.2"/>
  <cols>
    <col min="1" max="1" width="5" style="2" customWidth="1"/>
    <col min="2" max="2" width="25.85546875" customWidth="1"/>
    <col min="3" max="3" width="21.5703125" style="2" customWidth="1"/>
    <col min="4" max="4" width="7.28515625" style="10" customWidth="1"/>
    <col min="5" max="5" width="9.140625" style="2"/>
    <col min="6" max="6" width="9.85546875" style="2" customWidth="1"/>
    <col min="7" max="7" width="14.140625" style="158" customWidth="1"/>
    <col min="8" max="8" width="6.7109375" customWidth="1"/>
  </cols>
  <sheetData>
    <row r="1" spans="1:8" ht="16.5" customHeight="1" x14ac:dyDescent="0.2">
      <c r="A1" s="1" t="s">
        <v>228</v>
      </c>
      <c r="B1" s="1"/>
      <c r="C1"/>
      <c r="G1" s="136"/>
    </row>
    <row r="2" spans="1:8" ht="15.75" customHeight="1" x14ac:dyDescent="0.2">
      <c r="A2" s="1" t="s">
        <v>173</v>
      </c>
      <c r="B2" s="1"/>
      <c r="C2"/>
      <c r="G2" s="136"/>
    </row>
    <row r="3" spans="1:8" ht="15.75" customHeight="1" x14ac:dyDescent="0.2">
      <c r="A3" s="1" t="s">
        <v>174</v>
      </c>
      <c r="B3" s="1"/>
      <c r="C3"/>
      <c r="G3" s="136"/>
    </row>
    <row r="4" spans="1:8" ht="15" customHeight="1" x14ac:dyDescent="0.2">
      <c r="A4" s="1" t="s">
        <v>302</v>
      </c>
      <c r="B4" s="1"/>
      <c r="C4"/>
      <c r="G4" s="136"/>
    </row>
    <row r="5" spans="1:8" s="53" customFormat="1" x14ac:dyDescent="0.2">
      <c r="D5" s="140"/>
      <c r="E5" s="91"/>
      <c r="F5" s="91"/>
      <c r="G5" s="136"/>
    </row>
    <row r="6" spans="1:8" s="53" customFormat="1" x14ac:dyDescent="0.2">
      <c r="A6" s="141"/>
      <c r="D6" s="140"/>
      <c r="E6" s="91"/>
      <c r="F6" s="91"/>
      <c r="G6" s="136"/>
    </row>
    <row r="7" spans="1:8" s="53" customFormat="1" x14ac:dyDescent="0.2">
      <c r="A7" s="141"/>
      <c r="D7" s="140"/>
      <c r="E7" s="91"/>
      <c r="F7" s="91"/>
      <c r="G7" s="241"/>
    </row>
    <row r="8" spans="1:8" s="53" customFormat="1" ht="18" x14ac:dyDescent="0.25">
      <c r="A8" s="91"/>
      <c r="C8" s="142" t="s">
        <v>180</v>
      </c>
      <c r="D8" s="140"/>
      <c r="E8" s="91"/>
      <c r="F8" s="91"/>
      <c r="G8" s="136"/>
    </row>
    <row r="9" spans="1:8" s="53" customFormat="1" x14ac:dyDescent="0.2">
      <c r="A9" s="91"/>
      <c r="D9" s="140"/>
      <c r="E9" s="91"/>
      <c r="F9" s="91"/>
      <c r="G9" s="136"/>
    </row>
    <row r="10" spans="1:8" s="1" customFormat="1" x14ac:dyDescent="0.2">
      <c r="A10" s="38" t="s">
        <v>19</v>
      </c>
      <c r="B10" s="1" t="s">
        <v>216</v>
      </c>
      <c r="D10" s="39"/>
      <c r="E10" s="38"/>
      <c r="F10" s="38"/>
      <c r="G10" s="137"/>
    </row>
    <row r="11" spans="1:8" s="53" customFormat="1" x14ac:dyDescent="0.2">
      <c r="A11" s="91"/>
      <c r="D11" s="140"/>
      <c r="E11" s="91"/>
      <c r="F11" s="91"/>
      <c r="G11" s="136"/>
    </row>
    <row r="12" spans="1:8" s="5" customFormat="1" ht="11.25" x14ac:dyDescent="0.2">
      <c r="A12" s="167" t="s">
        <v>0</v>
      </c>
      <c r="B12" s="168"/>
      <c r="C12" s="167" t="s">
        <v>2</v>
      </c>
      <c r="D12" s="167" t="s">
        <v>40</v>
      </c>
      <c r="E12" s="167"/>
      <c r="F12" s="167" t="s">
        <v>10</v>
      </c>
      <c r="G12" s="167" t="s">
        <v>8</v>
      </c>
      <c r="H12" s="6"/>
    </row>
    <row r="13" spans="1:8" s="5" customFormat="1" ht="11.25" x14ac:dyDescent="0.2">
      <c r="A13" s="170" t="s">
        <v>1</v>
      </c>
      <c r="B13" s="171" t="s">
        <v>191</v>
      </c>
      <c r="C13" s="170" t="s">
        <v>3</v>
      </c>
      <c r="D13" s="170" t="s">
        <v>39</v>
      </c>
      <c r="E13" s="170" t="s">
        <v>101</v>
      </c>
      <c r="F13" s="170" t="s">
        <v>6</v>
      </c>
      <c r="G13" s="170" t="s">
        <v>9</v>
      </c>
      <c r="H13" s="6"/>
    </row>
    <row r="14" spans="1:8" s="5" customFormat="1" ht="11.25" x14ac:dyDescent="0.2">
      <c r="A14" s="173"/>
      <c r="B14" s="174"/>
      <c r="C14" s="173"/>
      <c r="D14" s="173"/>
      <c r="E14" s="173"/>
      <c r="F14" s="173" t="s">
        <v>7</v>
      </c>
      <c r="G14" s="173"/>
      <c r="H14" s="6"/>
    </row>
    <row r="15" spans="1:8" s="2" customFormat="1" x14ac:dyDescent="0.2">
      <c r="A15" s="7">
        <v>1</v>
      </c>
      <c r="B15" s="22">
        <v>2</v>
      </c>
      <c r="C15" s="7">
        <v>3</v>
      </c>
      <c r="D15" s="7">
        <v>4</v>
      </c>
      <c r="E15" s="7">
        <v>5</v>
      </c>
      <c r="F15" s="7">
        <v>6</v>
      </c>
      <c r="G15" s="109">
        <v>7</v>
      </c>
      <c r="H15" s="4"/>
    </row>
    <row r="16" spans="1:8" x14ac:dyDescent="0.2">
      <c r="A16" s="7"/>
      <c r="B16" s="23"/>
      <c r="C16" s="7"/>
      <c r="D16" s="12"/>
      <c r="E16" s="7"/>
      <c r="F16" s="7"/>
      <c r="G16" s="109"/>
    </row>
    <row r="17" spans="1:7" x14ac:dyDescent="0.2">
      <c r="A17" s="24" t="s">
        <v>11</v>
      </c>
      <c r="B17" s="15" t="s">
        <v>37</v>
      </c>
      <c r="C17" s="75"/>
      <c r="D17" s="85" t="s">
        <v>245</v>
      </c>
      <c r="E17" s="79">
        <v>1000</v>
      </c>
      <c r="F17" s="80"/>
      <c r="G17" s="110">
        <f>SUM(E17*F17)</f>
        <v>0</v>
      </c>
    </row>
    <row r="18" spans="1:7" x14ac:dyDescent="0.2">
      <c r="A18" s="25"/>
      <c r="B18" s="3"/>
      <c r="C18" s="25"/>
      <c r="D18" s="60"/>
      <c r="E18" s="61"/>
      <c r="F18" s="81"/>
      <c r="G18" s="111"/>
    </row>
    <row r="19" spans="1:7" x14ac:dyDescent="0.2">
      <c r="A19" s="24" t="s">
        <v>12</v>
      </c>
      <c r="B19" s="15" t="s">
        <v>38</v>
      </c>
      <c r="C19" s="24"/>
      <c r="D19" s="17" t="s">
        <v>17</v>
      </c>
      <c r="E19" s="24">
        <v>500</v>
      </c>
      <c r="F19" s="44"/>
      <c r="G19" s="110">
        <f t="shared" ref="G19" si="0">SUM(E19*F19)</f>
        <v>0</v>
      </c>
    </row>
    <row r="20" spans="1:7" x14ac:dyDescent="0.2">
      <c r="A20" s="25"/>
      <c r="B20" s="35"/>
      <c r="C20" s="25"/>
      <c r="D20" s="4"/>
      <c r="E20" s="25"/>
      <c r="F20" s="37"/>
      <c r="G20" s="111"/>
    </row>
    <row r="21" spans="1:7" x14ac:dyDescent="0.2">
      <c r="A21" s="24" t="s">
        <v>13</v>
      </c>
      <c r="B21" s="15" t="s">
        <v>227</v>
      </c>
      <c r="C21" s="24"/>
      <c r="D21" s="17" t="s">
        <v>17</v>
      </c>
      <c r="E21" s="24">
        <v>2200</v>
      </c>
      <c r="F21" s="44"/>
      <c r="G21" s="110">
        <f t="shared" ref="G21" si="1">SUM(E21*F21)</f>
        <v>0</v>
      </c>
    </row>
    <row r="22" spans="1:7" x14ac:dyDescent="0.2">
      <c r="A22" s="26"/>
      <c r="B22" s="19"/>
      <c r="C22" s="26"/>
      <c r="D22" s="34"/>
      <c r="E22" s="26"/>
      <c r="F22" s="45"/>
      <c r="G22" s="111"/>
    </row>
    <row r="23" spans="1:7" x14ac:dyDescent="0.2">
      <c r="A23" s="24" t="s">
        <v>15</v>
      </c>
      <c r="B23" t="s">
        <v>134</v>
      </c>
      <c r="C23" s="63"/>
      <c r="D23" s="24" t="s">
        <v>14</v>
      </c>
      <c r="E23" s="24">
        <v>500</v>
      </c>
      <c r="F23" s="44"/>
      <c r="G23" s="110">
        <f t="shared" ref="G23" si="2">SUM(E23*F23)</f>
        <v>0</v>
      </c>
    </row>
    <row r="24" spans="1:7" x14ac:dyDescent="0.2">
      <c r="A24" s="26"/>
      <c r="B24" s="19"/>
      <c r="C24" s="26"/>
      <c r="D24" s="30"/>
      <c r="E24" s="26"/>
      <c r="F24" s="45"/>
      <c r="G24" s="111"/>
    </row>
    <row r="25" spans="1:7" x14ac:dyDescent="0.2">
      <c r="A25" s="24" t="s">
        <v>18</v>
      </c>
      <c r="B25" s="35" t="s">
        <v>135</v>
      </c>
      <c r="C25" s="25"/>
      <c r="D25" s="31" t="s">
        <v>14</v>
      </c>
      <c r="E25" s="25">
        <v>200</v>
      </c>
      <c r="F25" s="37"/>
      <c r="G25" s="110">
        <f t="shared" ref="G25" si="3">SUM(E25*F25)</f>
        <v>0</v>
      </c>
    </row>
    <row r="26" spans="1:7" x14ac:dyDescent="0.2">
      <c r="A26" s="26"/>
      <c r="B26" s="54" t="s">
        <v>274</v>
      </c>
      <c r="C26" s="26"/>
      <c r="D26" s="30"/>
      <c r="E26" s="26"/>
      <c r="F26" s="45"/>
      <c r="G26" s="111"/>
    </row>
    <row r="27" spans="1:7" x14ac:dyDescent="0.2">
      <c r="A27" s="24" t="s">
        <v>19</v>
      </c>
      <c r="B27" s="62" t="s">
        <v>136</v>
      </c>
      <c r="C27" s="25"/>
      <c r="D27" s="14" t="s">
        <v>14</v>
      </c>
      <c r="E27" s="24">
        <v>100</v>
      </c>
      <c r="F27" s="98"/>
      <c r="G27" s="110">
        <f t="shared" ref="G27" si="4">SUM(E27*F27)</f>
        <v>0</v>
      </c>
    </row>
    <row r="28" spans="1:7" x14ac:dyDescent="0.2">
      <c r="A28" s="26"/>
      <c r="B28" s="62" t="s">
        <v>74</v>
      </c>
      <c r="C28" s="25"/>
      <c r="D28" s="18"/>
      <c r="E28" s="26"/>
      <c r="F28" s="99"/>
      <c r="G28" s="111"/>
    </row>
    <row r="29" spans="1:7" x14ac:dyDescent="0.2">
      <c r="A29" s="24" t="s">
        <v>20</v>
      </c>
      <c r="B29" s="15" t="s">
        <v>137</v>
      </c>
      <c r="C29" s="24"/>
      <c r="D29" s="4" t="s">
        <v>14</v>
      </c>
      <c r="E29" s="25">
        <v>50</v>
      </c>
      <c r="F29" s="37"/>
      <c r="G29" s="110">
        <f t="shared" ref="G29" si="5">SUM(E29*F29)</f>
        <v>0</v>
      </c>
    </row>
    <row r="30" spans="1:7" x14ac:dyDescent="0.2">
      <c r="A30" s="26"/>
      <c r="B30" s="19"/>
      <c r="C30" s="26"/>
      <c r="D30" s="76"/>
      <c r="E30" s="77"/>
      <c r="F30" s="78"/>
      <c r="G30" s="111"/>
    </row>
    <row r="31" spans="1:7" x14ac:dyDescent="0.2">
      <c r="A31" s="24" t="s">
        <v>23</v>
      </c>
      <c r="B31" s="15" t="s">
        <v>138</v>
      </c>
      <c r="C31" s="24"/>
      <c r="D31" s="84" t="s">
        <v>27</v>
      </c>
      <c r="E31" s="82">
        <v>50</v>
      </c>
      <c r="F31" s="83"/>
      <c r="G31" s="110">
        <f t="shared" ref="G31" si="6">SUM(E31*F31)</f>
        <v>0</v>
      </c>
    </row>
    <row r="32" spans="1:7" x14ac:dyDescent="0.2">
      <c r="A32" s="26"/>
      <c r="B32" s="19"/>
      <c r="C32" s="26"/>
      <c r="D32" s="76"/>
      <c r="E32" s="77"/>
      <c r="F32" s="78"/>
      <c r="G32" s="111"/>
    </row>
    <row r="33" spans="1:7" x14ac:dyDescent="0.2">
      <c r="A33" s="24" t="s">
        <v>21</v>
      </c>
      <c r="B33" s="15" t="s">
        <v>139</v>
      </c>
      <c r="C33" s="24"/>
      <c r="D33" s="31" t="s">
        <v>109</v>
      </c>
      <c r="E33" s="24">
        <v>100</v>
      </c>
      <c r="F33" s="44"/>
      <c r="G33" s="110">
        <f t="shared" ref="G33" si="7">SUM(E33*F33)</f>
        <v>0</v>
      </c>
    </row>
    <row r="34" spans="1:7" x14ac:dyDescent="0.2">
      <c r="A34" s="26"/>
      <c r="B34" s="19"/>
      <c r="C34" s="26"/>
      <c r="D34" s="30"/>
      <c r="E34" s="26"/>
      <c r="F34" s="45"/>
      <c r="G34" s="111"/>
    </row>
    <row r="35" spans="1:7" x14ac:dyDescent="0.2">
      <c r="A35" s="24" t="s">
        <v>22</v>
      </c>
      <c r="B35" s="15" t="s">
        <v>141</v>
      </c>
      <c r="C35" s="24"/>
      <c r="D35" s="85" t="s">
        <v>14</v>
      </c>
      <c r="E35" s="86">
        <v>300</v>
      </c>
      <c r="F35" s="87"/>
      <c r="G35" s="110">
        <f t="shared" ref="G35:G37" si="8">SUM(E35*F35)</f>
        <v>0</v>
      </c>
    </row>
    <row r="36" spans="1:7" x14ac:dyDescent="0.2">
      <c r="A36" s="26"/>
      <c r="B36" s="19" t="s">
        <v>140</v>
      </c>
      <c r="C36" s="26"/>
      <c r="D36" s="88"/>
      <c r="E36" s="89"/>
      <c r="F36" s="90"/>
      <c r="G36" s="111"/>
    </row>
    <row r="37" spans="1:7" x14ac:dyDescent="0.2">
      <c r="A37" s="82" t="s">
        <v>25</v>
      </c>
      <c r="B37" s="15" t="s">
        <v>295</v>
      </c>
      <c r="C37" s="24"/>
      <c r="D37" s="85" t="s">
        <v>245</v>
      </c>
      <c r="E37" s="86">
        <v>50</v>
      </c>
      <c r="F37" s="87"/>
      <c r="G37" s="110">
        <f t="shared" si="8"/>
        <v>0</v>
      </c>
    </row>
    <row r="38" spans="1:7" x14ac:dyDescent="0.2">
      <c r="A38" s="26"/>
      <c r="B38" s="19"/>
      <c r="C38" s="26"/>
      <c r="D38" s="88"/>
      <c r="E38" s="89"/>
      <c r="F38" s="90"/>
      <c r="G38" s="111"/>
    </row>
    <row r="39" spans="1:7" ht="7.5" customHeight="1" x14ac:dyDescent="0.2">
      <c r="A39" s="24"/>
      <c r="B39" s="15"/>
      <c r="C39" s="27"/>
      <c r="D39" s="16"/>
      <c r="E39" s="24"/>
      <c r="F39" s="31"/>
      <c r="G39" s="110"/>
    </row>
    <row r="40" spans="1:7" x14ac:dyDescent="0.2">
      <c r="A40" s="26"/>
      <c r="B40" s="50" t="s">
        <v>168</v>
      </c>
      <c r="C40" s="29"/>
      <c r="D40" s="20"/>
      <c r="E40" s="26"/>
      <c r="F40" s="30"/>
      <c r="G40" s="112"/>
    </row>
    <row r="41" spans="1:7" ht="7.5" customHeight="1" x14ac:dyDescent="0.2">
      <c r="A41" s="24"/>
      <c r="B41" s="15"/>
      <c r="C41" s="27"/>
      <c r="D41" s="16"/>
      <c r="E41" s="24"/>
      <c r="F41" s="31"/>
      <c r="G41" s="110"/>
    </row>
    <row r="42" spans="1:7" x14ac:dyDescent="0.2">
      <c r="A42" s="26"/>
      <c r="B42" s="50" t="s">
        <v>169</v>
      </c>
      <c r="C42" s="29"/>
      <c r="D42" s="20"/>
      <c r="E42" s="26"/>
      <c r="F42" s="30"/>
      <c r="G42" s="112"/>
    </row>
    <row r="43" spans="1:7" ht="7.5" customHeight="1" x14ac:dyDescent="0.2">
      <c r="A43" s="24"/>
      <c r="B43" s="15"/>
      <c r="C43" s="27"/>
      <c r="D43" s="16"/>
      <c r="E43" s="24"/>
      <c r="F43" s="31"/>
      <c r="G43" s="134"/>
    </row>
    <row r="44" spans="1:7" x14ac:dyDescent="0.2">
      <c r="A44" s="26"/>
      <c r="B44" s="50" t="s">
        <v>170</v>
      </c>
      <c r="C44" s="29"/>
      <c r="D44" s="20"/>
      <c r="E44" s="26"/>
      <c r="F44" s="30"/>
      <c r="G44" s="135"/>
    </row>
    <row r="45" spans="1:7" ht="7.5" customHeight="1" x14ac:dyDescent="0.2">
      <c r="A45" s="24"/>
      <c r="B45" s="15"/>
      <c r="C45" s="27"/>
      <c r="D45" s="16"/>
      <c r="E45" s="24"/>
      <c r="F45" s="31"/>
      <c r="G45" s="134"/>
    </row>
    <row r="46" spans="1:7" x14ac:dyDescent="0.2">
      <c r="A46" s="26"/>
      <c r="B46" s="50" t="s">
        <v>171</v>
      </c>
      <c r="C46" s="29"/>
      <c r="D46" s="20"/>
      <c r="E46" s="26"/>
      <c r="F46" s="30"/>
      <c r="G46" s="112"/>
    </row>
    <row r="47" spans="1:7" x14ac:dyDescent="0.2">
      <c r="C47" s="3"/>
      <c r="D47" s="21"/>
      <c r="E47" s="4"/>
      <c r="G47" s="136"/>
    </row>
    <row r="48" spans="1:7" x14ac:dyDescent="0.2">
      <c r="B48" t="s">
        <v>181</v>
      </c>
      <c r="C48" s="3"/>
      <c r="D48" s="21"/>
      <c r="E48" s="4"/>
      <c r="G48" s="136"/>
    </row>
    <row r="49" spans="1:7" x14ac:dyDescent="0.2">
      <c r="C49" s="3"/>
      <c r="D49" s="21"/>
      <c r="E49" s="4"/>
      <c r="G49" s="136"/>
    </row>
    <row r="50" spans="1:7" x14ac:dyDescent="0.2">
      <c r="C50" s="3"/>
      <c r="D50" s="21"/>
      <c r="E50" s="4"/>
      <c r="F50" s="2" t="s">
        <v>24</v>
      </c>
      <c r="G50" s="136"/>
    </row>
    <row r="51" spans="1:7" x14ac:dyDescent="0.2">
      <c r="C51"/>
      <c r="G51" s="136"/>
    </row>
    <row r="52" spans="1:7" x14ac:dyDescent="0.2">
      <c r="C52"/>
      <c r="D52" s="30"/>
      <c r="E52" s="30"/>
      <c r="F52" s="30"/>
      <c r="G52" s="139"/>
    </row>
    <row r="53" spans="1:7" x14ac:dyDescent="0.2">
      <c r="C53"/>
      <c r="D53" s="13" t="s">
        <v>172</v>
      </c>
      <c r="E53" s="13"/>
      <c r="G53" s="136"/>
    </row>
    <row r="54" spans="1:7" x14ac:dyDescent="0.2">
      <c r="A54"/>
      <c r="C54" s="3"/>
      <c r="D54" s="21"/>
      <c r="E54" s="4"/>
    </row>
    <row r="55" spans="1:7" x14ac:dyDescent="0.2">
      <c r="A55" t="s">
        <v>102</v>
      </c>
      <c r="C55" s="3"/>
      <c r="D55" s="21"/>
      <c r="E55" s="4"/>
    </row>
    <row r="56" spans="1:7" x14ac:dyDescent="0.2">
      <c r="C56" s="3"/>
      <c r="D56" s="21"/>
      <c r="E56" s="4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view="pageBreakPreview" zoomScale="115" zoomScaleNormal="100" workbookViewId="0">
      <selection activeCell="A4" sqref="A4"/>
    </sheetView>
  </sheetViews>
  <sheetFormatPr defaultRowHeight="12.75" x14ac:dyDescent="0.2"/>
  <cols>
    <col min="1" max="1" width="5" style="2" customWidth="1"/>
    <col min="2" max="2" width="21.42578125" customWidth="1"/>
    <col min="3" max="3" width="21.5703125" customWidth="1"/>
    <col min="4" max="4" width="7.28515625" style="10" customWidth="1"/>
    <col min="5" max="5" width="8.140625" style="2" customWidth="1"/>
    <col min="6" max="6" width="9.85546875" style="2" customWidth="1"/>
    <col min="7" max="7" width="14.140625" style="2" customWidth="1"/>
  </cols>
  <sheetData>
    <row r="1" spans="1:7" ht="16.5" customHeight="1" x14ac:dyDescent="0.2">
      <c r="A1" s="1" t="s">
        <v>228</v>
      </c>
      <c r="B1" s="1"/>
      <c r="G1" s="136"/>
    </row>
    <row r="2" spans="1:7" ht="15.75" customHeight="1" x14ac:dyDescent="0.2">
      <c r="A2" s="1" t="s">
        <v>173</v>
      </c>
      <c r="B2" s="1"/>
      <c r="G2" s="136"/>
    </row>
    <row r="3" spans="1:7" ht="15.75" customHeight="1" x14ac:dyDescent="0.2">
      <c r="A3" s="1" t="s">
        <v>174</v>
      </c>
      <c r="B3" s="1"/>
      <c r="G3" s="136"/>
    </row>
    <row r="4" spans="1:7" ht="15" customHeight="1" x14ac:dyDescent="0.2">
      <c r="A4" s="1" t="s">
        <v>302</v>
      </c>
      <c r="B4" s="1"/>
      <c r="G4" s="241"/>
    </row>
    <row r="5" spans="1:7" x14ac:dyDescent="0.2">
      <c r="A5" s="53"/>
      <c r="B5" s="1"/>
      <c r="G5" s="136"/>
    </row>
    <row r="6" spans="1:7" x14ac:dyDescent="0.2">
      <c r="A6" s="13"/>
      <c r="G6" s="136"/>
    </row>
    <row r="7" spans="1:7" ht="18" x14ac:dyDescent="0.25">
      <c r="C7" s="52" t="s">
        <v>180</v>
      </c>
      <c r="G7" s="136"/>
    </row>
    <row r="8" spans="1:7" x14ac:dyDescent="0.2">
      <c r="C8" s="1"/>
      <c r="G8" s="136"/>
    </row>
    <row r="9" spans="1:7" s="1" customFormat="1" x14ac:dyDescent="0.2">
      <c r="A9" s="38" t="s">
        <v>20</v>
      </c>
      <c r="B9" s="1" t="s">
        <v>217</v>
      </c>
      <c r="D9" s="39"/>
      <c r="E9" s="38"/>
      <c r="F9" s="38"/>
      <c r="G9" s="137"/>
    </row>
    <row r="10" spans="1:7" x14ac:dyDescent="0.2">
      <c r="C10" s="1"/>
      <c r="G10" s="136"/>
    </row>
    <row r="11" spans="1:7" x14ac:dyDescent="0.2">
      <c r="A11" s="167" t="s">
        <v>0</v>
      </c>
      <c r="B11" s="168"/>
      <c r="C11" s="167" t="s">
        <v>2</v>
      </c>
      <c r="D11" s="167" t="s">
        <v>4</v>
      </c>
      <c r="E11" s="167"/>
      <c r="F11" s="167" t="s">
        <v>10</v>
      </c>
      <c r="G11" s="167" t="s">
        <v>8</v>
      </c>
    </row>
    <row r="12" spans="1:7" x14ac:dyDescent="0.2">
      <c r="A12" s="170" t="s">
        <v>1</v>
      </c>
      <c r="B12" s="171" t="s">
        <v>191</v>
      </c>
      <c r="C12" s="170" t="s">
        <v>3</v>
      </c>
      <c r="D12" s="170" t="s">
        <v>5</v>
      </c>
      <c r="E12" s="170" t="s">
        <v>101</v>
      </c>
      <c r="F12" s="170" t="s">
        <v>6</v>
      </c>
      <c r="G12" s="170" t="s">
        <v>9</v>
      </c>
    </row>
    <row r="13" spans="1:7" x14ac:dyDescent="0.2">
      <c r="A13" s="173"/>
      <c r="B13" s="174"/>
      <c r="C13" s="173"/>
      <c r="D13" s="173"/>
      <c r="E13" s="173"/>
      <c r="F13" s="173" t="s">
        <v>7</v>
      </c>
      <c r="G13" s="173"/>
    </row>
    <row r="14" spans="1:7" x14ac:dyDescent="0.2">
      <c r="A14" s="7">
        <v>1</v>
      </c>
      <c r="B14" s="22">
        <v>2</v>
      </c>
      <c r="C14" s="7">
        <v>3</v>
      </c>
      <c r="D14" s="7">
        <v>4</v>
      </c>
      <c r="E14" s="7">
        <v>5</v>
      </c>
      <c r="F14" s="7">
        <v>6</v>
      </c>
      <c r="G14" s="74">
        <v>7</v>
      </c>
    </row>
    <row r="15" spans="1:7" x14ac:dyDescent="0.2">
      <c r="A15" s="7"/>
      <c r="B15" s="23"/>
      <c r="C15" s="93"/>
      <c r="D15" s="12"/>
      <c r="E15" s="7"/>
      <c r="F15" s="7"/>
      <c r="G15" s="74"/>
    </row>
    <row r="16" spans="1:7" x14ac:dyDescent="0.2">
      <c r="A16" s="107" t="s">
        <v>11</v>
      </c>
      <c r="B16" s="114" t="s">
        <v>56</v>
      </c>
      <c r="C16" s="93"/>
      <c r="D16" s="104" t="s">
        <v>14</v>
      </c>
      <c r="E16" s="104">
        <v>30</v>
      </c>
      <c r="F16" s="240"/>
      <c r="G16" s="110">
        <f>SUM(E16*F16)</f>
        <v>0</v>
      </c>
    </row>
    <row r="17" spans="1:7" ht="9" customHeight="1" x14ac:dyDescent="0.2">
      <c r="A17" s="69"/>
      <c r="B17" s="116"/>
      <c r="C17" s="155"/>
      <c r="D17" s="121"/>
      <c r="E17" s="121"/>
      <c r="F17" s="30"/>
      <c r="G17" s="97"/>
    </row>
    <row r="18" spans="1:7" x14ac:dyDescent="0.2">
      <c r="A18" s="107" t="s">
        <v>12</v>
      </c>
      <c r="B18" s="114" t="s">
        <v>57</v>
      </c>
      <c r="C18" s="93"/>
      <c r="D18" s="104" t="s">
        <v>14</v>
      </c>
      <c r="E18" s="104">
        <v>40</v>
      </c>
      <c r="F18" s="4"/>
      <c r="G18" s="110">
        <f t="shared" ref="G18" si="0">SUM(E18*F18)</f>
        <v>0</v>
      </c>
    </row>
    <row r="19" spans="1:7" ht="6.75" customHeight="1" x14ac:dyDescent="0.2">
      <c r="A19" s="69"/>
      <c r="B19" s="116"/>
      <c r="C19" s="155"/>
      <c r="D19" s="121"/>
      <c r="E19" s="121"/>
      <c r="F19" s="30"/>
      <c r="G19" s="97"/>
    </row>
    <row r="20" spans="1:7" ht="13.5" customHeight="1" x14ac:dyDescent="0.2">
      <c r="A20" s="113" t="s">
        <v>13</v>
      </c>
      <c r="B20" s="70" t="s">
        <v>153</v>
      </c>
      <c r="C20" s="154"/>
      <c r="D20" s="71" t="s">
        <v>27</v>
      </c>
      <c r="E20" s="71">
        <v>20</v>
      </c>
      <c r="F20" s="24"/>
      <c r="G20" s="110">
        <f t="shared" ref="G20" si="1">SUM(E20*F20)</f>
        <v>0</v>
      </c>
    </row>
    <row r="21" spans="1:7" ht="11.25" customHeight="1" x14ac:dyDescent="0.2">
      <c r="A21" s="113"/>
      <c r="B21" s="70"/>
      <c r="C21" s="154"/>
      <c r="D21" s="71"/>
      <c r="E21" s="71"/>
      <c r="F21" s="26"/>
      <c r="G21" s="97"/>
    </row>
    <row r="22" spans="1:7" x14ac:dyDescent="0.2">
      <c r="A22" s="119" t="s">
        <v>15</v>
      </c>
      <c r="B22" s="105" t="s">
        <v>154</v>
      </c>
      <c r="C22" s="93"/>
      <c r="D22" s="104" t="s">
        <v>27</v>
      </c>
      <c r="E22" s="104">
        <v>150</v>
      </c>
      <c r="F22" s="4"/>
      <c r="G22" s="110">
        <f t="shared" ref="G22" si="2">SUM(E22*F22)</f>
        <v>0</v>
      </c>
    </row>
    <row r="23" spans="1:7" x14ac:dyDescent="0.2">
      <c r="A23" s="120"/>
      <c r="B23" s="106" t="s">
        <v>155</v>
      </c>
      <c r="C23" s="155"/>
      <c r="D23" s="121"/>
      <c r="E23" s="121"/>
      <c r="F23" s="30"/>
      <c r="G23" s="97"/>
    </row>
    <row r="24" spans="1:7" x14ac:dyDescent="0.2">
      <c r="A24" s="113" t="s">
        <v>18</v>
      </c>
      <c r="B24" s="70" t="s">
        <v>58</v>
      </c>
      <c r="C24" s="154"/>
      <c r="D24" s="71" t="s">
        <v>27</v>
      </c>
      <c r="E24" s="71">
        <v>60</v>
      </c>
      <c r="F24" s="4"/>
      <c r="G24" s="110">
        <f t="shared" ref="G24" si="3">SUM(E24*F24)</f>
        <v>0</v>
      </c>
    </row>
    <row r="25" spans="1:7" ht="11.25" customHeight="1" x14ac:dyDescent="0.2">
      <c r="A25" s="113"/>
      <c r="B25" s="70" t="s">
        <v>59</v>
      </c>
      <c r="C25" s="154"/>
      <c r="D25" s="71"/>
      <c r="E25" s="71"/>
      <c r="F25" s="30"/>
      <c r="G25" s="97"/>
    </row>
    <row r="26" spans="1:7" x14ac:dyDescent="0.2">
      <c r="A26" s="119" t="s">
        <v>19</v>
      </c>
      <c r="B26" s="105" t="s">
        <v>110</v>
      </c>
      <c r="C26" s="93"/>
      <c r="D26" s="104" t="s">
        <v>27</v>
      </c>
      <c r="E26" s="104">
        <v>60</v>
      </c>
      <c r="F26" s="31"/>
      <c r="G26" s="110">
        <f t="shared" ref="G26" si="4">SUM(E26*F26)</f>
        <v>0</v>
      </c>
    </row>
    <row r="27" spans="1:7" ht="6.75" customHeight="1" x14ac:dyDescent="0.2">
      <c r="A27" s="120"/>
      <c r="B27" s="106"/>
      <c r="C27" s="155"/>
      <c r="D27" s="121"/>
      <c r="E27" s="121"/>
      <c r="F27" s="30"/>
      <c r="G27" s="97"/>
    </row>
    <row r="28" spans="1:7" x14ac:dyDescent="0.2">
      <c r="A28" s="119" t="s">
        <v>20</v>
      </c>
      <c r="B28" s="105" t="s">
        <v>62</v>
      </c>
      <c r="C28" s="93"/>
      <c r="D28" s="104" t="s">
        <v>27</v>
      </c>
      <c r="E28" s="104">
        <v>10</v>
      </c>
      <c r="F28" s="37"/>
      <c r="G28" s="110">
        <f t="shared" ref="G28" si="5">SUM(E28*F28)</f>
        <v>0</v>
      </c>
    </row>
    <row r="29" spans="1:7" x14ac:dyDescent="0.2">
      <c r="A29" s="120"/>
      <c r="B29" s="106"/>
      <c r="C29" s="155"/>
      <c r="D29" s="121"/>
      <c r="E29" s="121"/>
      <c r="F29" s="30"/>
      <c r="G29" s="97"/>
    </row>
    <row r="30" spans="1:7" x14ac:dyDescent="0.2">
      <c r="A30" s="113" t="s">
        <v>23</v>
      </c>
      <c r="B30" s="70" t="s">
        <v>61</v>
      </c>
      <c r="C30" s="154"/>
      <c r="D30" s="71" t="s">
        <v>27</v>
      </c>
      <c r="E30" s="71">
        <v>50</v>
      </c>
      <c r="F30" s="4"/>
      <c r="G30" s="110">
        <f t="shared" ref="G30" si="6">SUM(E30*F30)</f>
        <v>0</v>
      </c>
    </row>
    <row r="31" spans="1:7" ht="8.25" customHeight="1" x14ac:dyDescent="0.2">
      <c r="A31" s="113"/>
      <c r="B31" s="70"/>
      <c r="C31" s="154"/>
      <c r="D31" s="71"/>
      <c r="E31" s="71"/>
      <c r="F31" s="4"/>
      <c r="G31" s="97"/>
    </row>
    <row r="32" spans="1:7" x14ac:dyDescent="0.2">
      <c r="A32" s="119" t="s">
        <v>21</v>
      </c>
      <c r="B32" s="105" t="s">
        <v>60</v>
      </c>
      <c r="C32" s="93"/>
      <c r="D32" s="104" t="s">
        <v>27</v>
      </c>
      <c r="E32" s="104">
        <v>40</v>
      </c>
      <c r="F32" s="31"/>
      <c r="G32" s="110">
        <f t="shared" ref="G32" si="7">SUM(E32*F32)</f>
        <v>0</v>
      </c>
    </row>
    <row r="33" spans="1:7" ht="7.5" customHeight="1" x14ac:dyDescent="0.2">
      <c r="A33" s="130"/>
      <c r="B33" s="70"/>
      <c r="C33" s="154"/>
      <c r="D33" s="71"/>
      <c r="E33" s="71"/>
      <c r="F33" s="4"/>
      <c r="G33" s="97"/>
    </row>
    <row r="34" spans="1:7" x14ac:dyDescent="0.2">
      <c r="A34" s="119" t="s">
        <v>22</v>
      </c>
      <c r="B34" s="105" t="s">
        <v>63</v>
      </c>
      <c r="C34" s="93"/>
      <c r="D34" s="104" t="s">
        <v>27</v>
      </c>
      <c r="E34" s="104">
        <v>5</v>
      </c>
      <c r="F34" s="31"/>
      <c r="G34" s="110">
        <f t="shared" ref="G34" si="8">SUM(E34*F34)</f>
        <v>0</v>
      </c>
    </row>
    <row r="35" spans="1:7" ht="7.5" customHeight="1" x14ac:dyDescent="0.2">
      <c r="A35" s="120"/>
      <c r="B35" s="106"/>
      <c r="C35" s="155"/>
      <c r="D35" s="121"/>
      <c r="E35" s="121"/>
      <c r="F35" s="30"/>
      <c r="G35" s="97"/>
    </row>
    <row r="36" spans="1:7" x14ac:dyDescent="0.2">
      <c r="A36" s="113" t="s">
        <v>25</v>
      </c>
      <c r="B36" s="70" t="s">
        <v>64</v>
      </c>
      <c r="C36" s="93"/>
      <c r="D36" s="71" t="s">
        <v>27</v>
      </c>
      <c r="E36" s="71">
        <v>5</v>
      </c>
      <c r="F36" s="4"/>
      <c r="G36" s="110">
        <f t="shared" ref="G36" si="9">SUM(E36*F36)</f>
        <v>0</v>
      </c>
    </row>
    <row r="37" spans="1:7" ht="7.5" customHeight="1" x14ac:dyDescent="0.2">
      <c r="A37" s="113"/>
      <c r="B37" s="70"/>
      <c r="C37" s="154"/>
      <c r="D37" s="71"/>
      <c r="E37" s="71"/>
      <c r="F37" s="4"/>
      <c r="G37" s="97"/>
    </row>
    <row r="38" spans="1:7" x14ac:dyDescent="0.2">
      <c r="A38" s="119" t="s">
        <v>41</v>
      </c>
      <c r="B38" s="156" t="s">
        <v>156</v>
      </c>
      <c r="C38" s="93"/>
      <c r="D38" s="104" t="s">
        <v>14</v>
      </c>
      <c r="E38" s="104">
        <v>80</v>
      </c>
      <c r="F38" s="31"/>
      <c r="G38" s="110">
        <f t="shared" ref="G38" si="10">SUM(E38*F38)</f>
        <v>0</v>
      </c>
    </row>
    <row r="39" spans="1:7" ht="6.75" customHeight="1" x14ac:dyDescent="0.2">
      <c r="A39" s="120"/>
      <c r="B39" s="157"/>
      <c r="C39" s="155"/>
      <c r="D39" s="121"/>
      <c r="E39" s="121"/>
      <c r="F39" s="30"/>
      <c r="G39" s="97"/>
    </row>
    <row r="40" spans="1:7" x14ac:dyDescent="0.2">
      <c r="A40" s="119" t="s">
        <v>42</v>
      </c>
      <c r="B40" s="105" t="s">
        <v>111</v>
      </c>
      <c r="C40" s="93"/>
      <c r="D40" s="204" t="s">
        <v>27</v>
      </c>
      <c r="E40" s="204">
        <v>13</v>
      </c>
      <c r="F40" s="31"/>
      <c r="G40" s="110">
        <f t="shared" ref="G40:G46" si="11">SUM(E40*F40)</f>
        <v>0</v>
      </c>
    </row>
    <row r="41" spans="1:7" ht="6.75" customHeight="1" x14ac:dyDescent="0.2">
      <c r="A41" s="120"/>
      <c r="B41" s="106"/>
      <c r="C41" s="155"/>
      <c r="D41" s="121"/>
      <c r="E41" s="121"/>
      <c r="F41" s="30"/>
      <c r="G41" s="97"/>
    </row>
    <row r="42" spans="1:7" x14ac:dyDescent="0.2">
      <c r="A42" s="217" t="s">
        <v>43</v>
      </c>
      <c r="B42" s="214" t="s">
        <v>291</v>
      </c>
      <c r="C42" s="93"/>
      <c r="D42" s="215" t="s">
        <v>27</v>
      </c>
      <c r="E42" s="104">
        <v>5</v>
      </c>
      <c r="F42" s="43"/>
      <c r="G42" s="110">
        <f t="shared" si="11"/>
        <v>0</v>
      </c>
    </row>
    <row r="43" spans="1:7" ht="7.5" customHeight="1" x14ac:dyDescent="0.2">
      <c r="A43" s="120"/>
      <c r="B43" s="106"/>
      <c r="C43" s="155"/>
      <c r="D43" s="121"/>
      <c r="E43" s="121"/>
      <c r="F43" s="36"/>
      <c r="G43" s="97"/>
    </row>
    <row r="44" spans="1:7" x14ac:dyDescent="0.2">
      <c r="A44" s="217" t="s">
        <v>44</v>
      </c>
      <c r="B44" s="214" t="s">
        <v>292</v>
      </c>
      <c r="C44" s="93"/>
      <c r="D44" s="215" t="s">
        <v>27</v>
      </c>
      <c r="E44" s="207">
        <v>5</v>
      </c>
      <c r="F44" s="43"/>
      <c r="G44" s="110">
        <f t="shared" si="11"/>
        <v>0</v>
      </c>
    </row>
    <row r="45" spans="1:7" ht="7.5" customHeight="1" x14ac:dyDescent="0.2">
      <c r="A45" s="120"/>
      <c r="B45" s="233"/>
      <c r="C45" s="155"/>
      <c r="D45" s="121"/>
      <c r="E45" s="121"/>
      <c r="F45" s="36"/>
      <c r="G45" s="97"/>
    </row>
    <row r="46" spans="1:7" x14ac:dyDescent="0.2">
      <c r="A46" s="217" t="s">
        <v>78</v>
      </c>
      <c r="B46" s="214" t="s">
        <v>293</v>
      </c>
      <c r="C46" s="93"/>
      <c r="D46" s="215" t="s">
        <v>27</v>
      </c>
      <c r="E46" s="207">
        <v>5</v>
      </c>
      <c r="F46" s="43"/>
      <c r="G46" s="110">
        <f t="shared" si="11"/>
        <v>0</v>
      </c>
    </row>
    <row r="47" spans="1:7" ht="7.5" customHeight="1" x14ac:dyDescent="0.2">
      <c r="A47" s="120"/>
      <c r="B47" s="106"/>
      <c r="C47" s="155"/>
      <c r="D47" s="121"/>
      <c r="E47" s="121"/>
      <c r="F47" s="36"/>
      <c r="G47" s="97"/>
    </row>
    <row r="48" spans="1:7" ht="10.5" customHeight="1" x14ac:dyDescent="0.2">
      <c r="A48" s="25"/>
      <c r="B48" s="3"/>
      <c r="C48" s="28"/>
      <c r="D48" s="21"/>
      <c r="E48" s="25"/>
      <c r="F48" s="4"/>
      <c r="G48" s="201"/>
    </row>
    <row r="49" spans="1:10" x14ac:dyDescent="0.2">
      <c r="A49" s="26"/>
      <c r="B49" s="50" t="s">
        <v>26</v>
      </c>
      <c r="C49" s="29"/>
      <c r="D49" s="20"/>
      <c r="E49" s="26"/>
      <c r="F49" s="30"/>
      <c r="G49" s="135">
        <f>SUM(G16:G48)</f>
        <v>0</v>
      </c>
    </row>
    <row r="50" spans="1:10" ht="14.25" customHeight="1" x14ac:dyDescent="0.2">
      <c r="A50" s="24"/>
      <c r="B50" s="15"/>
      <c r="C50" s="27"/>
      <c r="D50" s="16"/>
      <c r="E50" s="24"/>
      <c r="F50" s="31"/>
      <c r="G50" s="201"/>
    </row>
    <row r="51" spans="1:10" x14ac:dyDescent="0.2">
      <c r="A51" s="26"/>
      <c r="B51" s="50" t="s">
        <v>252</v>
      </c>
      <c r="C51" s="29"/>
      <c r="D51" s="20"/>
      <c r="E51" s="26"/>
      <c r="F51" s="30"/>
      <c r="G51" s="112"/>
      <c r="I51" s="202"/>
      <c r="J51" s="202"/>
    </row>
    <row r="52" spans="1:10" ht="7.5" customHeight="1" x14ac:dyDescent="0.2">
      <c r="A52" s="24"/>
      <c r="B52" s="15"/>
      <c r="C52" s="27"/>
      <c r="D52" s="16"/>
      <c r="E52" s="24"/>
      <c r="F52" s="31"/>
      <c r="G52" s="201"/>
    </row>
    <row r="53" spans="1:10" x14ac:dyDescent="0.2">
      <c r="A53" s="26"/>
      <c r="B53" s="50" t="s">
        <v>169</v>
      </c>
      <c r="C53" s="29"/>
      <c r="D53" s="20"/>
      <c r="E53" s="26"/>
      <c r="F53" s="30"/>
      <c r="G53" s="112"/>
    </row>
    <row r="54" spans="1:10" ht="7.5" customHeight="1" x14ac:dyDescent="0.2">
      <c r="A54" s="24"/>
      <c r="B54" s="15"/>
      <c r="C54" s="27"/>
      <c r="D54" s="16"/>
      <c r="E54" s="24"/>
      <c r="F54" s="31"/>
      <c r="G54" s="201"/>
    </row>
    <row r="55" spans="1:10" x14ac:dyDescent="0.2">
      <c r="A55" s="26"/>
      <c r="B55" s="50" t="s">
        <v>170</v>
      </c>
      <c r="C55" s="29"/>
      <c r="D55" s="20"/>
      <c r="E55" s="26"/>
      <c r="F55" s="30"/>
      <c r="G55" s="135"/>
    </row>
    <row r="56" spans="1:10" ht="16.5" customHeight="1" x14ac:dyDescent="0.2">
      <c r="A56" s="24"/>
      <c r="B56" s="15"/>
      <c r="C56" s="27"/>
      <c r="D56" s="16"/>
      <c r="E56" s="24"/>
      <c r="F56" s="31"/>
      <c r="G56" s="201"/>
      <c r="I56" s="202"/>
    </row>
    <row r="57" spans="1:10" x14ac:dyDescent="0.2">
      <c r="A57" s="26"/>
      <c r="B57" s="50" t="s">
        <v>171</v>
      </c>
      <c r="C57" s="29"/>
      <c r="D57" s="20"/>
      <c r="E57" s="26"/>
      <c r="F57" s="30"/>
      <c r="G57" s="135"/>
      <c r="I57" s="202"/>
    </row>
    <row r="58" spans="1:10" x14ac:dyDescent="0.2">
      <c r="A58" s="4"/>
      <c r="B58" s="223"/>
      <c r="C58" s="3"/>
      <c r="D58" s="21"/>
      <c r="E58" s="4"/>
      <c r="F58" s="4"/>
      <c r="G58" s="224"/>
      <c r="I58" s="202"/>
    </row>
    <row r="59" spans="1:10" x14ac:dyDescent="0.2">
      <c r="B59" t="s">
        <v>181</v>
      </c>
      <c r="C59" s="3"/>
      <c r="D59" s="21"/>
      <c r="E59" s="4"/>
      <c r="G59" s="136"/>
    </row>
    <row r="60" spans="1:10" x14ac:dyDescent="0.2">
      <c r="C60" s="3"/>
      <c r="D60" s="21"/>
      <c r="E60" s="4"/>
      <c r="F60" s="2" t="s">
        <v>24</v>
      </c>
      <c r="G60" s="136"/>
    </row>
    <row r="61" spans="1:10" x14ac:dyDescent="0.2">
      <c r="G61" s="136"/>
    </row>
    <row r="62" spans="1:10" x14ac:dyDescent="0.2">
      <c r="D62" s="30"/>
      <c r="E62" s="30"/>
      <c r="F62" s="30"/>
      <c r="G62" s="139"/>
    </row>
    <row r="63" spans="1:10" x14ac:dyDescent="0.2">
      <c r="D63" s="13" t="s">
        <v>172</v>
      </c>
      <c r="E63" s="13"/>
      <c r="G63" s="136"/>
    </row>
    <row r="64" spans="1:10" x14ac:dyDescent="0.2">
      <c r="E64" s="13"/>
      <c r="G64" s="136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="130" zoomScaleNormal="100" zoomScaleSheetLayoutView="130" workbookViewId="0">
      <selection activeCell="A4" sqref="A4"/>
    </sheetView>
  </sheetViews>
  <sheetFormatPr defaultRowHeight="12.75" x14ac:dyDescent="0.2"/>
  <cols>
    <col min="1" max="1" width="5" style="2" customWidth="1"/>
    <col min="2" max="2" width="24.140625" customWidth="1"/>
    <col min="3" max="3" width="21.5703125" customWidth="1"/>
    <col min="4" max="4" width="5.5703125" style="57" customWidth="1"/>
    <col min="5" max="6" width="9.140625" style="2"/>
    <col min="7" max="7" width="13.140625" style="136" customWidth="1"/>
  </cols>
  <sheetData>
    <row r="1" spans="1:7" ht="16.5" customHeight="1" x14ac:dyDescent="0.2">
      <c r="A1" s="1" t="s">
        <v>228</v>
      </c>
      <c r="B1" s="1"/>
      <c r="D1" s="10"/>
    </row>
    <row r="2" spans="1:7" ht="15.75" customHeight="1" x14ac:dyDescent="0.2">
      <c r="A2" s="1" t="s">
        <v>173</v>
      </c>
      <c r="B2" s="1"/>
      <c r="D2" s="10"/>
    </row>
    <row r="3" spans="1:7" ht="15.75" customHeight="1" x14ac:dyDescent="0.2">
      <c r="A3" s="1" t="s">
        <v>174</v>
      </c>
      <c r="B3" s="1"/>
      <c r="D3" s="10"/>
    </row>
    <row r="4" spans="1:7" ht="15" customHeight="1" x14ac:dyDescent="0.2">
      <c r="A4" s="1" t="s">
        <v>302</v>
      </c>
      <c r="B4" s="1"/>
      <c r="D4" s="10"/>
      <c r="G4" s="241"/>
    </row>
    <row r="5" spans="1:7" x14ac:dyDescent="0.2">
      <c r="A5" s="53"/>
      <c r="B5" s="1"/>
      <c r="D5" s="10"/>
    </row>
    <row r="6" spans="1:7" x14ac:dyDescent="0.2">
      <c r="A6" s="13"/>
      <c r="D6" s="10"/>
    </row>
    <row r="7" spans="1:7" ht="18" x14ac:dyDescent="0.25">
      <c r="C7" s="52" t="s">
        <v>180</v>
      </c>
      <c r="D7" s="10"/>
    </row>
    <row r="8" spans="1:7" x14ac:dyDescent="0.2">
      <c r="C8" s="1"/>
      <c r="D8" s="10"/>
    </row>
    <row r="9" spans="1:7" s="1" customFormat="1" x14ac:dyDescent="0.2">
      <c r="A9" s="38" t="s">
        <v>23</v>
      </c>
      <c r="B9" s="1" t="s">
        <v>189</v>
      </c>
      <c r="D9" s="39"/>
      <c r="E9" s="38"/>
      <c r="F9" s="38"/>
      <c r="G9" s="137"/>
    </row>
    <row r="10" spans="1:7" x14ac:dyDescent="0.2">
      <c r="C10" s="1"/>
      <c r="D10" s="10"/>
    </row>
    <row r="11" spans="1:7" x14ac:dyDescent="0.2">
      <c r="A11" s="167" t="s">
        <v>0</v>
      </c>
      <c r="B11" s="168"/>
      <c r="C11" s="167" t="s">
        <v>2</v>
      </c>
      <c r="D11" s="167" t="s">
        <v>4</v>
      </c>
      <c r="E11" s="167"/>
      <c r="F11" s="167" t="s">
        <v>10</v>
      </c>
      <c r="G11" s="169" t="s">
        <v>8</v>
      </c>
    </row>
    <row r="12" spans="1:7" x14ac:dyDescent="0.2">
      <c r="A12" s="170" t="s">
        <v>1</v>
      </c>
      <c r="B12" s="171" t="s">
        <v>191</v>
      </c>
      <c r="C12" s="170" t="s">
        <v>3</v>
      </c>
      <c r="D12" s="170" t="s">
        <v>5</v>
      </c>
      <c r="E12" s="170" t="s">
        <v>101</v>
      </c>
      <c r="F12" s="170" t="s">
        <v>6</v>
      </c>
      <c r="G12" s="172" t="s">
        <v>9</v>
      </c>
    </row>
    <row r="13" spans="1:7" x14ac:dyDescent="0.2">
      <c r="A13" s="173"/>
      <c r="B13" s="174"/>
      <c r="C13" s="173"/>
      <c r="D13" s="175"/>
      <c r="E13" s="173"/>
      <c r="F13" s="173" t="s">
        <v>7</v>
      </c>
      <c r="G13" s="176"/>
    </row>
    <row r="14" spans="1:7" x14ac:dyDescent="0.2">
      <c r="A14" s="7">
        <v>1</v>
      </c>
      <c r="B14" s="22">
        <v>2</v>
      </c>
      <c r="C14" s="7">
        <v>3</v>
      </c>
      <c r="D14" s="58">
        <v>4</v>
      </c>
      <c r="E14" s="7">
        <v>5</v>
      </c>
      <c r="F14" s="7">
        <v>6</v>
      </c>
      <c r="G14" s="138">
        <v>7</v>
      </c>
    </row>
    <row r="15" spans="1:7" x14ac:dyDescent="0.2">
      <c r="A15" s="24"/>
      <c r="B15" s="56"/>
      <c r="C15" s="24"/>
      <c r="D15" s="11"/>
      <c r="E15" s="24"/>
      <c r="F15" s="7"/>
      <c r="G15" s="138"/>
    </row>
    <row r="16" spans="1:7" x14ac:dyDescent="0.2">
      <c r="A16" s="119" t="s">
        <v>11</v>
      </c>
      <c r="B16" s="100" t="s">
        <v>158</v>
      </c>
      <c r="C16" s="103"/>
      <c r="D16" s="122" t="s">
        <v>14</v>
      </c>
      <c r="E16" s="104">
        <v>5</v>
      </c>
      <c r="F16" s="4"/>
      <c r="G16" s="110">
        <f>SUM(E16*F16)</f>
        <v>0</v>
      </c>
    </row>
    <row r="17" spans="1:7" x14ac:dyDescent="0.2">
      <c r="A17" s="120"/>
      <c r="B17" s="102"/>
      <c r="C17" s="73"/>
      <c r="D17" s="123"/>
      <c r="E17" s="121"/>
      <c r="F17" s="30"/>
      <c r="G17" s="146"/>
    </row>
    <row r="18" spans="1:7" x14ac:dyDescent="0.2">
      <c r="A18" s="113" t="s">
        <v>12</v>
      </c>
      <c r="B18" s="218" t="s">
        <v>283</v>
      </c>
      <c r="C18" s="72"/>
      <c r="D18" s="124" t="s">
        <v>14</v>
      </c>
      <c r="E18" s="71">
        <v>400</v>
      </c>
      <c r="F18" s="4"/>
      <c r="G18" s="110">
        <f t="shared" ref="G18" si="0">SUM(E18*F18)</f>
        <v>0</v>
      </c>
    </row>
    <row r="19" spans="1:7" x14ac:dyDescent="0.2">
      <c r="A19" s="113"/>
      <c r="B19" s="101"/>
      <c r="C19" s="72"/>
      <c r="D19" s="124"/>
      <c r="E19" s="71"/>
      <c r="F19" s="30"/>
      <c r="G19" s="146"/>
    </row>
    <row r="20" spans="1:7" x14ac:dyDescent="0.2">
      <c r="A20" s="119" t="s">
        <v>13</v>
      </c>
      <c r="B20" s="100" t="s">
        <v>50</v>
      </c>
      <c r="C20" s="103"/>
      <c r="D20" s="122" t="s">
        <v>14</v>
      </c>
      <c r="E20" s="104">
        <v>20</v>
      </c>
      <c r="F20" s="4"/>
      <c r="G20" s="110">
        <f t="shared" ref="G20" si="1">SUM(E20*F20)</f>
        <v>0</v>
      </c>
    </row>
    <row r="21" spans="1:7" x14ac:dyDescent="0.2">
      <c r="A21" s="120"/>
      <c r="B21" s="102"/>
      <c r="C21" s="73"/>
      <c r="D21" s="123"/>
      <c r="E21" s="121"/>
      <c r="F21" s="30"/>
      <c r="G21" s="146"/>
    </row>
    <row r="22" spans="1:7" x14ac:dyDescent="0.2">
      <c r="A22" s="113" t="s">
        <v>15</v>
      </c>
      <c r="B22" s="101" t="s">
        <v>112</v>
      </c>
      <c r="C22" s="72"/>
      <c r="D22" s="124" t="s">
        <v>27</v>
      </c>
      <c r="E22" s="71">
        <v>15</v>
      </c>
      <c r="F22" s="31"/>
      <c r="G22" s="110">
        <f t="shared" ref="G22" si="2">SUM(E22*F22)</f>
        <v>0</v>
      </c>
    </row>
    <row r="23" spans="1:7" x14ac:dyDescent="0.2">
      <c r="A23" s="113"/>
      <c r="B23" s="101"/>
      <c r="C23" s="72"/>
      <c r="D23" s="124"/>
      <c r="E23" s="71"/>
      <c r="F23" s="30"/>
      <c r="G23" s="146"/>
    </row>
    <row r="24" spans="1:7" x14ac:dyDescent="0.2">
      <c r="A24" s="107" t="s">
        <v>18</v>
      </c>
      <c r="B24" s="100" t="s">
        <v>159</v>
      </c>
      <c r="C24" s="103"/>
      <c r="D24" s="122" t="s">
        <v>14</v>
      </c>
      <c r="E24" s="104">
        <v>30</v>
      </c>
      <c r="F24" s="4"/>
      <c r="G24" s="110">
        <f t="shared" ref="G24" si="3">SUM(E24*F24)</f>
        <v>0</v>
      </c>
    </row>
    <row r="25" spans="1:7" x14ac:dyDescent="0.2">
      <c r="A25" s="69"/>
      <c r="B25" s="102" t="s">
        <v>160</v>
      </c>
      <c r="C25" s="73"/>
      <c r="D25" s="123"/>
      <c r="E25" s="121"/>
      <c r="F25" s="30"/>
      <c r="G25" s="146"/>
    </row>
    <row r="26" spans="1:7" x14ac:dyDescent="0.2">
      <c r="A26" s="113" t="s">
        <v>19</v>
      </c>
      <c r="B26" s="101" t="s">
        <v>124</v>
      </c>
      <c r="C26" s="72"/>
      <c r="D26" s="124" t="s">
        <v>14</v>
      </c>
      <c r="E26" s="71">
        <v>20</v>
      </c>
      <c r="F26" s="4"/>
      <c r="G26" s="110">
        <f t="shared" ref="G26" si="4">SUM(E26*F26)</f>
        <v>0</v>
      </c>
    </row>
    <row r="27" spans="1:7" x14ac:dyDescent="0.2">
      <c r="A27" s="113"/>
      <c r="B27" s="102"/>
      <c r="C27" s="72"/>
      <c r="D27" s="124"/>
      <c r="E27" s="71"/>
      <c r="F27" s="30"/>
      <c r="G27" s="146"/>
    </row>
    <row r="28" spans="1:7" x14ac:dyDescent="0.2">
      <c r="A28" s="119" t="s">
        <v>20</v>
      </c>
      <c r="B28" s="70" t="s">
        <v>239</v>
      </c>
      <c r="C28" s="100"/>
      <c r="D28" s="237" t="s">
        <v>27</v>
      </c>
      <c r="E28" s="236">
        <v>2</v>
      </c>
      <c r="F28" s="4"/>
      <c r="G28" s="110">
        <f t="shared" ref="G28" si="5">SUM(E28*F28)</f>
        <v>0</v>
      </c>
    </row>
    <row r="29" spans="1:7" x14ac:dyDescent="0.2">
      <c r="A29" s="120"/>
      <c r="B29" s="106"/>
      <c r="C29" s="102"/>
      <c r="D29" s="121"/>
      <c r="E29" s="238"/>
      <c r="F29" s="30"/>
      <c r="G29" s="146"/>
    </row>
    <row r="30" spans="1:7" x14ac:dyDescent="0.2">
      <c r="A30" s="113" t="s">
        <v>23</v>
      </c>
      <c r="B30" s="101" t="s">
        <v>118</v>
      </c>
      <c r="C30" s="72"/>
      <c r="D30" s="124" t="s">
        <v>14</v>
      </c>
      <c r="E30" s="71">
        <v>25</v>
      </c>
      <c r="F30" s="4"/>
      <c r="G30" s="110">
        <f t="shared" ref="G30" si="6">SUM(E30*F30)</f>
        <v>0</v>
      </c>
    </row>
    <row r="31" spans="1:7" x14ac:dyDescent="0.2">
      <c r="A31" s="113"/>
      <c r="B31" s="101"/>
      <c r="C31" s="72"/>
      <c r="D31" s="124"/>
      <c r="E31" s="71"/>
      <c r="F31" s="30"/>
      <c r="G31" s="146"/>
    </row>
    <row r="32" spans="1:7" x14ac:dyDescent="0.2">
      <c r="A32" s="119" t="s">
        <v>21</v>
      </c>
      <c r="B32" s="100" t="s">
        <v>221</v>
      </c>
      <c r="C32" s="103"/>
      <c r="D32" s="122" t="s">
        <v>14</v>
      </c>
      <c r="E32" s="104">
        <v>17</v>
      </c>
      <c r="F32" s="98"/>
      <c r="G32" s="110">
        <f t="shared" ref="G32" si="7">SUM(E32*F32)</f>
        <v>0</v>
      </c>
    </row>
    <row r="33" spans="1:7" x14ac:dyDescent="0.2">
      <c r="A33" s="120"/>
      <c r="B33" s="102"/>
      <c r="C33" s="73"/>
      <c r="D33" s="123"/>
      <c r="E33" s="121"/>
      <c r="F33" s="99"/>
      <c r="G33" s="146"/>
    </row>
    <row r="34" spans="1:7" x14ac:dyDescent="0.2">
      <c r="A34" s="113" t="s">
        <v>22</v>
      </c>
      <c r="B34" s="211" t="s">
        <v>255</v>
      </c>
      <c r="C34" s="209"/>
      <c r="D34" s="122" t="s">
        <v>14</v>
      </c>
      <c r="E34" s="207">
        <v>10</v>
      </c>
      <c r="F34" s="98"/>
      <c r="G34" s="110">
        <f t="shared" ref="G34" si="8">SUM(E34*F34)</f>
        <v>0</v>
      </c>
    </row>
    <row r="35" spans="1:7" x14ac:dyDescent="0.2">
      <c r="A35" s="113"/>
      <c r="B35" s="102"/>
      <c r="C35" s="210"/>
      <c r="D35" s="123"/>
      <c r="E35" s="121"/>
      <c r="F35" s="99"/>
      <c r="G35" s="146"/>
    </row>
    <row r="36" spans="1:7" x14ac:dyDescent="0.2">
      <c r="A36" s="119" t="s">
        <v>25</v>
      </c>
      <c r="B36" s="218" t="s">
        <v>262</v>
      </c>
      <c r="C36" s="72"/>
      <c r="D36" s="125" t="s">
        <v>14</v>
      </c>
      <c r="E36" s="107">
        <v>50</v>
      </c>
      <c r="F36" s="98"/>
      <c r="G36" s="110">
        <f t="shared" ref="G36" si="9">SUM(E36*F36)</f>
        <v>0</v>
      </c>
    </row>
    <row r="37" spans="1:7" x14ac:dyDescent="0.2">
      <c r="A37" s="120"/>
      <c r="B37" s="101" t="s">
        <v>113</v>
      </c>
      <c r="C37" s="72"/>
      <c r="D37" s="125"/>
      <c r="E37" s="108"/>
      <c r="F37" s="99"/>
      <c r="G37" s="146"/>
    </row>
    <row r="38" spans="1:7" x14ac:dyDescent="0.2">
      <c r="A38" s="113" t="s">
        <v>41</v>
      </c>
      <c r="B38" s="214" t="s">
        <v>262</v>
      </c>
      <c r="C38" s="107"/>
      <c r="D38" s="115" t="s">
        <v>14</v>
      </c>
      <c r="E38" s="107">
        <v>30</v>
      </c>
      <c r="F38" s="98"/>
      <c r="G38" s="110">
        <f t="shared" ref="G38" si="10">SUM(E38*F38)</f>
        <v>0</v>
      </c>
    </row>
    <row r="39" spans="1:7" x14ac:dyDescent="0.2">
      <c r="A39" s="113"/>
      <c r="B39" s="233" t="s">
        <v>263</v>
      </c>
      <c r="C39" s="69"/>
      <c r="D39" s="117"/>
      <c r="E39" s="69"/>
      <c r="F39" s="99"/>
      <c r="G39" s="146"/>
    </row>
    <row r="40" spans="1:7" x14ac:dyDescent="0.2">
      <c r="A40" s="217" t="s">
        <v>42</v>
      </c>
      <c r="B40" s="70" t="s">
        <v>55</v>
      </c>
      <c r="C40" s="108"/>
      <c r="D40" s="94" t="s">
        <v>14</v>
      </c>
      <c r="E40" s="108">
        <v>200</v>
      </c>
      <c r="F40" s="98"/>
      <c r="G40" s="110">
        <f t="shared" ref="G40" si="11">SUM(E40*F40)</f>
        <v>0</v>
      </c>
    </row>
    <row r="41" spans="1:7" x14ac:dyDescent="0.2">
      <c r="A41" s="120"/>
      <c r="B41" s="70"/>
      <c r="C41" s="108"/>
      <c r="D41" s="118"/>
      <c r="E41" s="108"/>
      <c r="F41" s="99"/>
      <c r="G41" s="146"/>
    </row>
    <row r="42" spans="1:7" x14ac:dyDescent="0.2">
      <c r="A42" s="217" t="s">
        <v>43</v>
      </c>
      <c r="B42" s="105" t="s">
        <v>54</v>
      </c>
      <c r="C42" s="107"/>
      <c r="D42" s="115" t="s">
        <v>14</v>
      </c>
      <c r="E42" s="107">
        <v>50</v>
      </c>
      <c r="F42" s="98"/>
      <c r="G42" s="110">
        <f t="shared" ref="G42" si="12">SUM(E42*F42)</f>
        <v>0</v>
      </c>
    </row>
    <row r="43" spans="1:7" x14ac:dyDescent="0.2">
      <c r="A43" s="120"/>
      <c r="B43" s="106"/>
      <c r="C43" s="69"/>
      <c r="D43" s="117"/>
      <c r="E43" s="69"/>
      <c r="F43" s="30"/>
      <c r="G43" s="146"/>
    </row>
    <row r="44" spans="1:7" x14ac:dyDescent="0.2">
      <c r="A44" s="216" t="s">
        <v>44</v>
      </c>
      <c r="B44" s="214" t="s">
        <v>256</v>
      </c>
      <c r="C44" s="205"/>
      <c r="D44" s="115" t="s">
        <v>14</v>
      </c>
      <c r="E44" s="205">
        <v>30</v>
      </c>
      <c r="F44" s="98"/>
      <c r="G44" s="110">
        <f t="shared" ref="G44" si="13">SUM(E44*F44)</f>
        <v>0</v>
      </c>
    </row>
    <row r="45" spans="1:7" x14ac:dyDescent="0.2">
      <c r="A45" s="113"/>
      <c r="B45" s="106"/>
      <c r="C45" s="206"/>
      <c r="D45" s="117"/>
      <c r="E45" s="206"/>
      <c r="F45" s="30"/>
      <c r="G45" s="146"/>
    </row>
    <row r="46" spans="1:7" x14ac:dyDescent="0.2">
      <c r="A46" s="217" t="s">
        <v>78</v>
      </c>
      <c r="B46" s="70" t="s">
        <v>115</v>
      </c>
      <c r="C46" s="108"/>
      <c r="D46" s="94" t="s">
        <v>14</v>
      </c>
      <c r="E46" s="108">
        <v>30</v>
      </c>
      <c r="F46" s="4"/>
      <c r="G46" s="110">
        <f t="shared" ref="G46" si="14">SUM(E46*F46)</f>
        <v>0</v>
      </c>
    </row>
    <row r="47" spans="1:7" x14ac:dyDescent="0.2">
      <c r="A47" s="120"/>
      <c r="B47" s="70"/>
      <c r="C47" s="108"/>
      <c r="D47" s="118"/>
      <c r="E47" s="108"/>
      <c r="F47" s="4"/>
      <c r="G47" s="146"/>
    </row>
    <row r="48" spans="1:7" x14ac:dyDescent="0.2">
      <c r="A48" s="216" t="s">
        <v>79</v>
      </c>
      <c r="B48" s="105" t="s">
        <v>53</v>
      </c>
      <c r="C48" s="107"/>
      <c r="D48" s="115" t="s">
        <v>14</v>
      </c>
      <c r="E48" s="107">
        <v>100</v>
      </c>
      <c r="F48" s="43"/>
      <c r="G48" s="110">
        <f t="shared" ref="G48" si="15">SUM(E48*F48)</f>
        <v>0</v>
      </c>
    </row>
    <row r="49" spans="1:7" x14ac:dyDescent="0.2">
      <c r="A49" s="113"/>
      <c r="B49" s="106"/>
      <c r="C49" s="69"/>
      <c r="D49" s="117"/>
      <c r="E49" s="69"/>
      <c r="F49" s="36"/>
      <c r="G49" s="146"/>
    </row>
    <row r="50" spans="1:7" x14ac:dyDescent="0.2">
      <c r="A50" s="217" t="s">
        <v>80</v>
      </c>
      <c r="B50" s="70" t="s">
        <v>161</v>
      </c>
      <c r="C50" s="108"/>
      <c r="D50" s="94" t="s">
        <v>14</v>
      </c>
      <c r="E50" s="108">
        <v>13</v>
      </c>
      <c r="F50" s="4"/>
      <c r="G50" s="110">
        <f t="shared" ref="G50" si="16">SUM(E50*F50)</f>
        <v>0</v>
      </c>
    </row>
    <row r="51" spans="1:7" x14ac:dyDescent="0.2">
      <c r="A51" s="120"/>
      <c r="B51" s="70"/>
      <c r="C51" s="108"/>
      <c r="D51" s="118"/>
      <c r="E51" s="108"/>
      <c r="F51" s="30"/>
      <c r="G51" s="146"/>
    </row>
    <row r="52" spans="1:7" x14ac:dyDescent="0.2">
      <c r="A52" s="216" t="s">
        <v>81</v>
      </c>
      <c r="B52" s="100" t="s">
        <v>51</v>
      </c>
      <c r="C52" s="104"/>
      <c r="D52" s="115" t="s">
        <v>14</v>
      </c>
      <c r="E52" s="107">
        <v>12</v>
      </c>
      <c r="F52" s="4"/>
      <c r="G52" s="110">
        <f t="shared" ref="G52" si="17">SUM(E52*F52)</f>
        <v>0</v>
      </c>
    </row>
    <row r="53" spans="1:7" x14ac:dyDescent="0.2">
      <c r="A53" s="222"/>
      <c r="B53" s="102" t="s">
        <v>52</v>
      </c>
      <c r="C53" s="121"/>
      <c r="D53" s="117"/>
      <c r="E53" s="69"/>
      <c r="F53" s="30"/>
      <c r="G53" s="146"/>
    </row>
    <row r="54" spans="1:7" x14ac:dyDescent="0.2">
      <c r="A54" s="216" t="s">
        <v>82</v>
      </c>
      <c r="B54" s="101" t="s">
        <v>117</v>
      </c>
      <c r="C54" s="71"/>
      <c r="D54" s="94" t="s">
        <v>14</v>
      </c>
      <c r="E54" s="108">
        <v>25</v>
      </c>
      <c r="F54" s="4"/>
      <c r="G54" s="110">
        <f t="shared" ref="G54" si="18">SUM(E54*F54)</f>
        <v>0</v>
      </c>
    </row>
    <row r="55" spans="1:7" x14ac:dyDescent="0.2">
      <c r="A55" s="113"/>
      <c r="B55" s="101"/>
      <c r="C55" s="71"/>
      <c r="D55" s="118"/>
      <c r="E55" s="108"/>
      <c r="F55" s="30"/>
      <c r="G55" s="146"/>
    </row>
    <row r="56" spans="1:7" x14ac:dyDescent="0.2">
      <c r="A56" s="167" t="s">
        <v>0</v>
      </c>
      <c r="B56" s="168"/>
      <c r="C56" s="167" t="s">
        <v>2</v>
      </c>
      <c r="D56" s="167" t="s">
        <v>4</v>
      </c>
      <c r="E56" s="167"/>
      <c r="F56" s="167" t="s">
        <v>10</v>
      </c>
      <c r="G56" s="169" t="s">
        <v>8</v>
      </c>
    </row>
    <row r="57" spans="1:7" x14ac:dyDescent="0.2">
      <c r="A57" s="170" t="s">
        <v>1</v>
      </c>
      <c r="B57" s="171" t="s">
        <v>191</v>
      </c>
      <c r="C57" s="170" t="s">
        <v>3</v>
      </c>
      <c r="D57" s="170" t="s">
        <v>5</v>
      </c>
      <c r="E57" s="170" t="s">
        <v>101</v>
      </c>
      <c r="F57" s="170" t="s">
        <v>6</v>
      </c>
      <c r="G57" s="172" t="s">
        <v>9</v>
      </c>
    </row>
    <row r="58" spans="1:7" x14ac:dyDescent="0.2">
      <c r="A58" s="173"/>
      <c r="B58" s="174"/>
      <c r="C58" s="173"/>
      <c r="D58" s="175"/>
      <c r="E58" s="173"/>
      <c r="F58" s="173" t="s">
        <v>7</v>
      </c>
      <c r="G58" s="176"/>
    </row>
    <row r="59" spans="1:7" x14ac:dyDescent="0.2">
      <c r="A59" s="217" t="s">
        <v>83</v>
      </c>
      <c r="B59" s="100" t="s">
        <v>66</v>
      </c>
      <c r="C59" s="104"/>
      <c r="D59" s="115" t="s">
        <v>14</v>
      </c>
      <c r="E59" s="107">
        <v>40</v>
      </c>
      <c r="F59" s="4"/>
      <c r="G59" s="110">
        <f t="shared" ref="G59" si="19">SUM(E59*F59)</f>
        <v>0</v>
      </c>
    </row>
    <row r="60" spans="1:7" x14ac:dyDescent="0.2">
      <c r="A60" s="120"/>
      <c r="B60" s="102" t="s">
        <v>65</v>
      </c>
      <c r="C60" s="121"/>
      <c r="D60" s="117"/>
      <c r="E60" s="69"/>
      <c r="F60" s="30"/>
      <c r="G60" s="146"/>
    </row>
    <row r="61" spans="1:7" x14ac:dyDescent="0.2">
      <c r="A61" s="217" t="s">
        <v>84</v>
      </c>
      <c r="B61" s="100" t="s">
        <v>66</v>
      </c>
      <c r="C61" s="104"/>
      <c r="D61" s="115" t="s">
        <v>14</v>
      </c>
      <c r="E61" s="107">
        <v>60</v>
      </c>
      <c r="F61" s="31"/>
      <c r="G61" s="110">
        <f t="shared" ref="G61" si="20">SUM(E61*F61)</f>
        <v>0</v>
      </c>
    </row>
    <row r="62" spans="1:7" x14ac:dyDescent="0.2">
      <c r="A62" s="120"/>
      <c r="B62" s="102" t="s">
        <v>67</v>
      </c>
      <c r="C62" s="121"/>
      <c r="D62" s="117"/>
      <c r="E62" s="69"/>
      <c r="F62" s="95"/>
      <c r="G62" s="146"/>
    </row>
    <row r="63" spans="1:7" x14ac:dyDescent="0.2">
      <c r="A63" s="82" t="s">
        <v>85</v>
      </c>
      <c r="B63" s="101" t="s">
        <v>68</v>
      </c>
      <c r="C63" s="71"/>
      <c r="D63" s="118" t="s">
        <v>69</v>
      </c>
      <c r="E63" s="108">
        <v>5</v>
      </c>
      <c r="F63" s="4"/>
      <c r="G63" s="110">
        <f t="shared" ref="G63" si="21">SUM(E63*F63)</f>
        <v>0</v>
      </c>
    </row>
    <row r="64" spans="1:7" x14ac:dyDescent="0.2">
      <c r="A64" s="206"/>
      <c r="B64" s="101"/>
      <c r="C64" s="71"/>
      <c r="D64" s="118"/>
      <c r="E64" s="108"/>
      <c r="F64" s="4"/>
      <c r="G64" s="146"/>
    </row>
    <row r="65" spans="1:7" x14ac:dyDescent="0.2">
      <c r="A65" s="213" t="s">
        <v>86</v>
      </c>
      <c r="B65" s="214" t="s">
        <v>261</v>
      </c>
      <c r="C65" s="107"/>
      <c r="D65" s="232" t="s">
        <v>69</v>
      </c>
      <c r="E65" s="107">
        <v>5</v>
      </c>
      <c r="F65" s="31"/>
      <c r="G65" s="110">
        <f t="shared" ref="G65" si="22">SUM(E65*F65)</f>
        <v>0</v>
      </c>
    </row>
    <row r="66" spans="1:7" x14ac:dyDescent="0.2">
      <c r="A66" s="208"/>
      <c r="B66" s="106"/>
      <c r="C66" s="69"/>
      <c r="D66" s="117"/>
      <c r="E66" s="69"/>
      <c r="F66" s="30"/>
      <c r="G66" s="146"/>
    </row>
    <row r="67" spans="1:7" x14ac:dyDescent="0.2">
      <c r="A67" s="82" t="s">
        <v>87</v>
      </c>
      <c r="B67" s="70" t="s">
        <v>114</v>
      </c>
      <c r="C67" s="108"/>
      <c r="D67" s="94" t="s">
        <v>14</v>
      </c>
      <c r="E67" s="108">
        <v>18</v>
      </c>
      <c r="F67" s="4"/>
      <c r="G67" s="110">
        <f t="shared" ref="G67" si="23">SUM(E67*F67)</f>
        <v>0</v>
      </c>
    </row>
    <row r="68" spans="1:7" x14ac:dyDescent="0.2">
      <c r="A68" s="206"/>
      <c r="B68" s="70"/>
      <c r="C68" s="108"/>
      <c r="D68" s="118"/>
      <c r="E68" s="108"/>
      <c r="F68" s="4"/>
      <c r="G68" s="146"/>
    </row>
    <row r="69" spans="1:7" x14ac:dyDescent="0.2">
      <c r="A69" s="213" t="s">
        <v>88</v>
      </c>
      <c r="B69" s="214" t="s">
        <v>264</v>
      </c>
      <c r="C69" s="107"/>
      <c r="D69" s="115" t="s">
        <v>14</v>
      </c>
      <c r="E69" s="107">
        <v>5</v>
      </c>
      <c r="F69" s="98"/>
      <c r="G69" s="110">
        <f t="shared" ref="G69" si="24">SUM(E69*F69)</f>
        <v>0</v>
      </c>
    </row>
    <row r="70" spans="1:7" x14ac:dyDescent="0.2">
      <c r="A70" s="208"/>
      <c r="B70" s="106"/>
      <c r="C70" s="69"/>
      <c r="D70" s="117"/>
      <c r="E70" s="69"/>
      <c r="F70" s="36"/>
      <c r="G70" s="146"/>
    </row>
    <row r="71" spans="1:7" x14ac:dyDescent="0.2">
      <c r="A71" s="82" t="s">
        <v>89</v>
      </c>
      <c r="B71" s="70" t="s">
        <v>162</v>
      </c>
      <c r="C71" s="108"/>
      <c r="D71" s="118" t="s">
        <v>14</v>
      </c>
      <c r="E71" s="108">
        <v>40</v>
      </c>
      <c r="F71" s="4"/>
      <c r="G71" s="110">
        <f t="shared" ref="G71" si="25">SUM(E71*F71)</f>
        <v>0</v>
      </c>
    </row>
    <row r="72" spans="1:7" x14ac:dyDescent="0.2">
      <c r="A72" s="206"/>
      <c r="B72" s="70"/>
      <c r="C72" s="108"/>
      <c r="D72" s="118"/>
      <c r="E72" s="108"/>
      <c r="F72" s="4"/>
      <c r="G72" s="146"/>
    </row>
    <row r="73" spans="1:7" x14ac:dyDescent="0.2">
      <c r="A73" s="82" t="s">
        <v>90</v>
      </c>
      <c r="B73" s="105" t="s">
        <v>163</v>
      </c>
      <c r="C73" s="107"/>
      <c r="D73" s="115" t="s">
        <v>14</v>
      </c>
      <c r="E73" s="107">
        <v>20</v>
      </c>
      <c r="F73" s="43"/>
      <c r="G73" s="110">
        <f t="shared" ref="G73" si="26">SUM(E73*F73)</f>
        <v>0</v>
      </c>
    </row>
    <row r="74" spans="1:7" x14ac:dyDescent="0.2">
      <c r="A74" s="206"/>
      <c r="B74" s="106"/>
      <c r="C74" s="69"/>
      <c r="D74" s="117"/>
      <c r="E74" s="69"/>
      <c r="F74" s="36"/>
      <c r="G74" s="146"/>
    </row>
    <row r="75" spans="1:7" x14ac:dyDescent="0.2">
      <c r="A75" s="82" t="s">
        <v>91</v>
      </c>
      <c r="B75" s="100" t="s">
        <v>70</v>
      </c>
      <c r="C75" s="107"/>
      <c r="D75" s="115" t="s">
        <v>14</v>
      </c>
      <c r="E75" s="107">
        <v>25</v>
      </c>
      <c r="F75" s="43"/>
      <c r="G75" s="110">
        <f t="shared" ref="G75" si="27">SUM(E75*F75)</f>
        <v>0</v>
      </c>
    </row>
    <row r="76" spans="1:7" x14ac:dyDescent="0.2">
      <c r="A76" s="206"/>
      <c r="B76" s="102"/>
      <c r="C76" s="69"/>
      <c r="D76" s="117"/>
      <c r="E76" s="69"/>
      <c r="F76" s="36"/>
      <c r="G76" s="146"/>
    </row>
    <row r="77" spans="1:7" x14ac:dyDescent="0.2">
      <c r="A77" s="213" t="s">
        <v>92</v>
      </c>
      <c r="B77" s="100" t="s">
        <v>71</v>
      </c>
      <c r="C77" s="107"/>
      <c r="D77" s="115" t="s">
        <v>27</v>
      </c>
      <c r="E77" s="107">
        <v>40</v>
      </c>
      <c r="F77" s="4"/>
      <c r="G77" s="110">
        <f t="shared" ref="G77" si="28">SUM(E77*F77)</f>
        <v>0</v>
      </c>
    </row>
    <row r="78" spans="1:7" x14ac:dyDescent="0.2">
      <c r="A78" s="208"/>
      <c r="B78" s="102" t="s">
        <v>116</v>
      </c>
      <c r="C78" s="69"/>
      <c r="D78" s="117"/>
      <c r="E78" s="69"/>
      <c r="F78" s="30"/>
      <c r="G78" s="146"/>
    </row>
    <row r="79" spans="1:7" x14ac:dyDescent="0.2">
      <c r="A79" s="82" t="s">
        <v>93</v>
      </c>
      <c r="B79" s="101" t="s">
        <v>125</v>
      </c>
      <c r="C79" s="108"/>
      <c r="D79" s="94" t="s">
        <v>14</v>
      </c>
      <c r="E79" s="108">
        <v>70</v>
      </c>
      <c r="F79" s="4"/>
      <c r="G79" s="110">
        <f t="shared" ref="G79" si="29">SUM(E79*F79)</f>
        <v>0</v>
      </c>
    </row>
    <row r="80" spans="1:7" x14ac:dyDescent="0.2">
      <c r="A80" s="206"/>
      <c r="B80" s="101" t="s">
        <v>164</v>
      </c>
      <c r="C80" s="108"/>
      <c r="D80" s="118"/>
      <c r="E80" s="108"/>
      <c r="F80" s="30"/>
      <c r="G80" s="146"/>
    </row>
    <row r="81" spans="1:7" x14ac:dyDescent="0.2">
      <c r="A81" s="213" t="s">
        <v>94</v>
      </c>
      <c r="B81" s="211" t="s">
        <v>265</v>
      </c>
      <c r="C81" s="107"/>
      <c r="D81" s="115" t="s">
        <v>14</v>
      </c>
      <c r="E81" s="107">
        <v>12</v>
      </c>
      <c r="F81" s="4"/>
      <c r="G81" s="110">
        <f t="shared" ref="G81" si="30">SUM(E81*F81)</f>
        <v>0</v>
      </c>
    </row>
    <row r="82" spans="1:7" x14ac:dyDescent="0.2">
      <c r="A82" s="208"/>
      <c r="B82" s="102"/>
      <c r="C82" s="69"/>
      <c r="D82" s="117"/>
      <c r="E82" s="69"/>
      <c r="F82" s="30"/>
      <c r="G82" s="146"/>
    </row>
    <row r="83" spans="1:7" x14ac:dyDescent="0.2">
      <c r="A83" s="82" t="s">
        <v>96</v>
      </c>
      <c r="B83" s="70" t="s">
        <v>244</v>
      </c>
      <c r="C83" s="100"/>
      <c r="D83" s="237" t="s">
        <v>245</v>
      </c>
      <c r="E83" s="236">
        <v>30</v>
      </c>
      <c r="F83" s="4"/>
      <c r="G83" s="110">
        <f t="shared" ref="G83" si="31">SUM(E83*F83)</f>
        <v>0</v>
      </c>
    </row>
    <row r="84" spans="1:7" x14ac:dyDescent="0.2">
      <c r="A84" s="206"/>
      <c r="B84" s="106"/>
      <c r="C84" s="102"/>
      <c r="D84" s="121"/>
      <c r="E84" s="238"/>
      <c r="F84" s="30"/>
      <c r="G84" s="146"/>
    </row>
    <row r="85" spans="1:7" x14ac:dyDescent="0.2">
      <c r="A85" s="213" t="s">
        <v>97</v>
      </c>
      <c r="B85" s="211" t="s">
        <v>267</v>
      </c>
      <c r="C85" s="107"/>
      <c r="D85" s="115" t="s">
        <v>14</v>
      </c>
      <c r="E85" s="107">
        <v>50</v>
      </c>
      <c r="F85" s="4"/>
      <c r="G85" s="110">
        <f t="shared" ref="G85" si="32">SUM(E85*F85)</f>
        <v>0</v>
      </c>
    </row>
    <row r="86" spans="1:7" x14ac:dyDescent="0.2">
      <c r="A86" s="208"/>
      <c r="B86" s="102"/>
      <c r="C86" s="69"/>
      <c r="D86" s="117"/>
      <c r="E86" s="69"/>
      <c r="F86" s="30"/>
      <c r="G86" s="146"/>
    </row>
    <row r="87" spans="1:7" x14ac:dyDescent="0.2">
      <c r="A87" s="82" t="s">
        <v>98</v>
      </c>
      <c r="B87" s="218" t="s">
        <v>266</v>
      </c>
      <c r="C87" s="108"/>
      <c r="D87" s="5" t="s">
        <v>14</v>
      </c>
      <c r="E87" s="108">
        <v>80</v>
      </c>
      <c r="F87" s="4"/>
      <c r="G87" s="110">
        <f t="shared" ref="G87" si="33">SUM(E87*F87)</f>
        <v>0</v>
      </c>
    </row>
    <row r="88" spans="1:7" x14ac:dyDescent="0.2">
      <c r="A88" s="206"/>
      <c r="B88" s="101"/>
      <c r="C88" s="108"/>
      <c r="D88" s="118"/>
      <c r="E88" s="108"/>
      <c r="F88" s="30"/>
      <c r="G88" s="146"/>
    </row>
    <row r="89" spans="1:7" x14ac:dyDescent="0.2">
      <c r="A89" s="213" t="s">
        <v>126</v>
      </c>
      <c r="B89" s="211" t="s">
        <v>119</v>
      </c>
      <c r="C89" s="104"/>
      <c r="D89" s="126" t="s">
        <v>14</v>
      </c>
      <c r="E89" s="104">
        <v>100</v>
      </c>
      <c r="F89" s="4"/>
      <c r="G89" s="110">
        <f t="shared" ref="G89" si="34">SUM(E89*F89)</f>
        <v>0</v>
      </c>
    </row>
    <row r="90" spans="1:7" x14ac:dyDescent="0.2">
      <c r="A90" s="206"/>
      <c r="B90" s="102"/>
      <c r="C90" s="121"/>
      <c r="D90" s="127"/>
      <c r="E90" s="121"/>
      <c r="F90" s="30"/>
      <c r="G90" s="146"/>
    </row>
    <row r="91" spans="1:7" x14ac:dyDescent="0.2">
      <c r="A91" s="82" t="s">
        <v>127</v>
      </c>
      <c r="B91" s="101" t="s">
        <v>165</v>
      </c>
      <c r="C91" s="71"/>
      <c r="D91" s="128" t="s">
        <v>14</v>
      </c>
      <c r="E91" s="71">
        <v>45</v>
      </c>
      <c r="F91" s="4"/>
      <c r="G91" s="110">
        <f t="shared" ref="G91" si="35">SUM(E91*F91)</f>
        <v>0</v>
      </c>
    </row>
    <row r="92" spans="1:7" x14ac:dyDescent="0.2">
      <c r="A92" s="206"/>
      <c r="B92" s="59"/>
      <c r="C92" s="131"/>
      <c r="D92" s="129"/>
      <c r="E92" s="121"/>
      <c r="F92" s="30"/>
      <c r="G92" s="146"/>
    </row>
    <row r="93" spans="1:7" x14ac:dyDescent="0.2">
      <c r="A93" s="82" t="s">
        <v>128</v>
      </c>
      <c r="B93" s="100" t="s">
        <v>166</v>
      </c>
      <c r="C93" s="104"/>
      <c r="D93" s="126" t="s">
        <v>14</v>
      </c>
      <c r="E93" s="104">
        <v>15</v>
      </c>
      <c r="F93" s="4"/>
      <c r="G93" s="110">
        <f t="shared" ref="G93" si="36">SUM(E93*F93)</f>
        <v>0</v>
      </c>
    </row>
    <row r="94" spans="1:7" x14ac:dyDescent="0.2">
      <c r="A94" s="206"/>
      <c r="B94" s="102"/>
      <c r="C94" s="121"/>
      <c r="D94" s="127"/>
      <c r="E94" s="121"/>
      <c r="F94" s="30"/>
      <c r="G94" s="146"/>
    </row>
    <row r="95" spans="1:7" x14ac:dyDescent="0.2">
      <c r="A95" s="82" t="s">
        <v>129</v>
      </c>
      <c r="B95" s="100" t="s">
        <v>167</v>
      </c>
      <c r="C95" s="104"/>
      <c r="D95" s="126" t="s">
        <v>14</v>
      </c>
      <c r="E95" s="104">
        <v>120</v>
      </c>
      <c r="F95" s="43"/>
      <c r="G95" s="110">
        <f t="shared" ref="G95" si="37">SUM(E95*F95)</f>
        <v>0</v>
      </c>
    </row>
    <row r="96" spans="1:7" x14ac:dyDescent="0.2">
      <c r="A96" s="206"/>
      <c r="B96" s="102"/>
      <c r="C96" s="121"/>
      <c r="D96" s="127"/>
      <c r="E96" s="121"/>
      <c r="F96" s="36"/>
      <c r="G96" s="146"/>
    </row>
    <row r="97" spans="1:7" x14ac:dyDescent="0.2">
      <c r="A97" s="86" t="s">
        <v>130</v>
      </c>
      <c r="B97" s="211" t="s">
        <v>268</v>
      </c>
      <c r="C97" s="104"/>
      <c r="D97" s="126" t="s">
        <v>14</v>
      </c>
      <c r="E97" s="104">
        <v>20</v>
      </c>
      <c r="F97" s="98"/>
      <c r="G97" s="110">
        <f t="shared" ref="G97" si="38">SUM(E97*F97)</f>
        <v>0</v>
      </c>
    </row>
    <row r="98" spans="1:7" x14ac:dyDescent="0.2">
      <c r="A98" s="61"/>
      <c r="B98" s="212" t="s">
        <v>269</v>
      </c>
      <c r="C98" s="121"/>
      <c r="D98" s="127"/>
      <c r="E98" s="121"/>
      <c r="F98" s="36"/>
      <c r="G98" s="146"/>
    </row>
    <row r="99" spans="1:7" s="187" customFormat="1" x14ac:dyDescent="0.2">
      <c r="A99" s="86" t="s">
        <v>131</v>
      </c>
      <c r="B99" s="183" t="s">
        <v>45</v>
      </c>
      <c r="C99" s="184"/>
      <c r="D99" s="185" t="s">
        <v>14</v>
      </c>
      <c r="E99" s="182">
        <v>200</v>
      </c>
      <c r="F99" s="186"/>
      <c r="G99" s="110">
        <f t="shared" ref="G99" si="39">SUM(E99*F99)</f>
        <v>0</v>
      </c>
    </row>
    <row r="100" spans="1:7" s="187" customFormat="1" x14ac:dyDescent="0.2">
      <c r="A100" s="165"/>
      <c r="B100" s="188" t="s">
        <v>46</v>
      </c>
      <c r="C100" s="189"/>
      <c r="D100" s="190"/>
      <c r="E100" s="191"/>
      <c r="F100" s="60"/>
      <c r="G100" s="146"/>
    </row>
    <row r="101" spans="1:7" s="187" customFormat="1" x14ac:dyDescent="0.2">
      <c r="A101" s="213" t="s">
        <v>132</v>
      </c>
      <c r="B101" s="183" t="s">
        <v>48</v>
      </c>
      <c r="C101" s="184"/>
      <c r="D101" s="192" t="s">
        <v>14</v>
      </c>
      <c r="E101" s="182">
        <v>60</v>
      </c>
      <c r="F101" s="193"/>
      <c r="G101" s="110">
        <f t="shared" ref="G101" si="40">SUM(E101*F101)</f>
        <v>0</v>
      </c>
    </row>
    <row r="102" spans="1:7" s="187" customFormat="1" x14ac:dyDescent="0.2">
      <c r="A102" s="26"/>
      <c r="B102" s="194" t="s">
        <v>47</v>
      </c>
      <c r="C102" s="195"/>
      <c r="D102" s="190"/>
      <c r="E102" s="196"/>
      <c r="F102" s="95"/>
      <c r="G102" s="146"/>
    </row>
    <row r="103" spans="1:7" x14ac:dyDescent="0.2">
      <c r="A103" s="213" t="s">
        <v>208</v>
      </c>
      <c r="B103" s="214" t="s">
        <v>258</v>
      </c>
      <c r="C103" s="100"/>
      <c r="D103" s="215" t="s">
        <v>14</v>
      </c>
      <c r="E103" s="104">
        <v>50</v>
      </c>
      <c r="F103" s="4"/>
      <c r="G103" s="110">
        <f t="shared" ref="G103" si="41">SUM(E103*F103)</f>
        <v>0</v>
      </c>
    </row>
    <row r="104" spans="1:7" x14ac:dyDescent="0.2">
      <c r="A104" s="26"/>
      <c r="B104" s="106"/>
      <c r="C104" s="102"/>
      <c r="D104" s="121"/>
      <c r="E104" s="121"/>
      <c r="F104" s="30"/>
      <c r="G104" s="146"/>
    </row>
    <row r="105" spans="1:7" x14ac:dyDescent="0.2">
      <c r="A105" s="213" t="s">
        <v>209</v>
      </c>
      <c r="B105" s="105" t="s">
        <v>72</v>
      </c>
      <c r="C105" s="100"/>
      <c r="D105" s="207" t="s">
        <v>14</v>
      </c>
      <c r="E105" s="207">
        <v>90</v>
      </c>
      <c r="F105" s="31"/>
      <c r="G105" s="110">
        <f t="shared" ref="G105" si="42">SUM(E105*F105)</f>
        <v>0</v>
      </c>
    </row>
    <row r="106" spans="1:7" x14ac:dyDescent="0.2">
      <c r="A106" s="26"/>
      <c r="B106" s="106"/>
      <c r="C106" s="102"/>
      <c r="D106" s="121"/>
      <c r="E106" s="121"/>
      <c r="F106" s="30"/>
      <c r="G106" s="146"/>
    </row>
    <row r="107" spans="1:7" x14ac:dyDescent="0.2">
      <c r="A107" s="82" t="s">
        <v>210</v>
      </c>
      <c r="B107" s="105" t="s">
        <v>73</v>
      </c>
      <c r="C107" s="100"/>
      <c r="D107" s="207" t="s">
        <v>69</v>
      </c>
      <c r="E107" s="205">
        <v>3</v>
      </c>
      <c r="F107" s="4"/>
      <c r="G107" s="110">
        <f t="shared" ref="G107" si="43">SUM(E107*F107)</f>
        <v>0</v>
      </c>
    </row>
    <row r="108" spans="1:7" x14ac:dyDescent="0.2">
      <c r="A108" s="26"/>
      <c r="B108" s="106"/>
      <c r="C108" s="102"/>
      <c r="D108" s="121"/>
      <c r="E108" s="206"/>
      <c r="F108" s="30"/>
      <c r="G108" s="146"/>
    </row>
    <row r="109" spans="1:7" x14ac:dyDescent="0.2">
      <c r="A109" s="82" t="s">
        <v>211</v>
      </c>
      <c r="B109" s="70" t="s">
        <v>108</v>
      </c>
      <c r="C109" s="101"/>
      <c r="D109" s="205" t="s">
        <v>14</v>
      </c>
      <c r="E109" s="208">
        <v>80</v>
      </c>
      <c r="F109" s="31"/>
      <c r="G109" s="110">
        <f t="shared" ref="G109" si="44">SUM(E109*F109)</f>
        <v>0</v>
      </c>
    </row>
    <row r="110" spans="1:7" x14ac:dyDescent="0.2">
      <c r="A110" s="26"/>
      <c r="B110" s="70" t="s">
        <v>74</v>
      </c>
      <c r="C110" s="101"/>
      <c r="D110" s="206"/>
      <c r="E110" s="208"/>
      <c r="F110" s="30"/>
      <c r="G110" s="146"/>
    </row>
    <row r="111" spans="1:7" x14ac:dyDescent="0.2">
      <c r="A111" s="167" t="s">
        <v>0</v>
      </c>
      <c r="B111" s="168"/>
      <c r="C111" s="167" t="s">
        <v>2</v>
      </c>
      <c r="D111" s="167" t="s">
        <v>4</v>
      </c>
      <c r="E111" s="167"/>
      <c r="F111" s="167" t="s">
        <v>10</v>
      </c>
      <c r="G111" s="169" t="s">
        <v>8</v>
      </c>
    </row>
    <row r="112" spans="1:7" x14ac:dyDescent="0.2">
      <c r="A112" s="170" t="s">
        <v>1</v>
      </c>
      <c r="B112" s="171" t="s">
        <v>191</v>
      </c>
      <c r="C112" s="170" t="s">
        <v>3</v>
      </c>
      <c r="D112" s="170" t="s">
        <v>5</v>
      </c>
      <c r="E112" s="170" t="s">
        <v>101</v>
      </c>
      <c r="F112" s="170" t="s">
        <v>6</v>
      </c>
      <c r="G112" s="172" t="s">
        <v>9</v>
      </c>
    </row>
    <row r="113" spans="1:7" x14ac:dyDescent="0.2">
      <c r="A113" s="173"/>
      <c r="B113" s="174"/>
      <c r="C113" s="173"/>
      <c r="D113" s="175"/>
      <c r="E113" s="173"/>
      <c r="F113" s="173" t="s">
        <v>7</v>
      </c>
      <c r="G113" s="176"/>
    </row>
    <row r="114" spans="1:7" x14ac:dyDescent="0.2">
      <c r="A114" s="213" t="s">
        <v>212</v>
      </c>
      <c r="B114" s="105" t="s">
        <v>75</v>
      </c>
      <c r="C114" s="100"/>
      <c r="D114" s="207" t="s">
        <v>14</v>
      </c>
      <c r="E114" s="205">
        <v>150</v>
      </c>
      <c r="F114" s="31"/>
      <c r="G114" s="110">
        <f t="shared" ref="G114" si="45">SUM(E114*F114)</f>
        <v>0</v>
      </c>
    </row>
    <row r="115" spans="1:7" x14ac:dyDescent="0.2">
      <c r="A115" s="26"/>
      <c r="B115" s="106"/>
      <c r="C115" s="102"/>
      <c r="D115" s="121"/>
      <c r="E115" s="206"/>
      <c r="F115" s="30"/>
      <c r="G115" s="146"/>
    </row>
    <row r="116" spans="1:7" x14ac:dyDescent="0.2">
      <c r="A116" s="213" t="s">
        <v>213</v>
      </c>
      <c r="B116" s="214" t="s">
        <v>257</v>
      </c>
      <c r="C116" s="100"/>
      <c r="D116" s="207" t="s">
        <v>14</v>
      </c>
      <c r="E116" s="205">
        <v>20</v>
      </c>
      <c r="F116" s="31"/>
      <c r="G116" s="110">
        <f t="shared" ref="G116" si="46">SUM(E116*F116)</f>
        <v>0</v>
      </c>
    </row>
    <row r="117" spans="1:7" x14ac:dyDescent="0.2">
      <c r="A117" s="26"/>
      <c r="B117" s="106"/>
      <c r="C117" s="102"/>
      <c r="D117" s="121"/>
      <c r="E117" s="206"/>
      <c r="F117" s="30"/>
      <c r="G117" s="146"/>
    </row>
    <row r="118" spans="1:7" x14ac:dyDescent="0.2">
      <c r="A118" s="213" t="s">
        <v>220</v>
      </c>
      <c r="B118" s="214" t="s">
        <v>288</v>
      </c>
      <c r="C118" s="100"/>
      <c r="D118" s="207" t="s">
        <v>14</v>
      </c>
      <c r="E118" s="243">
        <v>20</v>
      </c>
      <c r="F118" s="31"/>
      <c r="G118" s="110">
        <f t="shared" ref="G118" si="47">SUM(E118*F118)</f>
        <v>0</v>
      </c>
    </row>
    <row r="119" spans="1:7" x14ac:dyDescent="0.2">
      <c r="A119" s="26"/>
      <c r="B119" s="106"/>
      <c r="C119" s="102"/>
      <c r="D119" s="121"/>
      <c r="E119" s="244"/>
      <c r="F119" s="30"/>
      <c r="G119" s="146"/>
    </row>
    <row r="120" spans="1:7" x14ac:dyDescent="0.2">
      <c r="A120" s="213" t="s">
        <v>222</v>
      </c>
      <c r="B120" s="211" t="s">
        <v>278</v>
      </c>
      <c r="C120" s="101"/>
      <c r="D120" s="82" t="s">
        <v>27</v>
      </c>
      <c r="E120" s="108">
        <v>3</v>
      </c>
      <c r="F120" s="4"/>
      <c r="G120" s="110">
        <f t="shared" ref="G120" si="48">SUM(E120*F120)</f>
        <v>0</v>
      </c>
    </row>
    <row r="121" spans="1:7" x14ac:dyDescent="0.2">
      <c r="A121" s="26"/>
      <c r="B121" s="102"/>
      <c r="C121" s="101"/>
      <c r="D121" s="69"/>
      <c r="E121" s="108"/>
      <c r="F121" s="30"/>
      <c r="G121" s="146"/>
    </row>
    <row r="122" spans="1:7" x14ac:dyDescent="0.2">
      <c r="A122" s="213" t="s">
        <v>226</v>
      </c>
      <c r="B122" s="70" t="s">
        <v>250</v>
      </c>
      <c r="C122" s="100"/>
      <c r="D122" s="227" t="s">
        <v>14</v>
      </c>
      <c r="E122" s="225">
        <v>5</v>
      </c>
      <c r="F122" s="4"/>
      <c r="G122" s="110">
        <f t="shared" ref="G122" si="49">SUM(E122*F122)</f>
        <v>0</v>
      </c>
    </row>
    <row r="123" spans="1:7" x14ac:dyDescent="0.2">
      <c r="A123" s="26"/>
      <c r="B123" s="200" t="s">
        <v>251</v>
      </c>
      <c r="C123" s="102"/>
      <c r="D123" s="121"/>
      <c r="E123" s="228"/>
      <c r="F123" s="30"/>
      <c r="G123" s="146"/>
    </row>
    <row r="124" spans="1:7" x14ac:dyDescent="0.2">
      <c r="A124" s="213" t="s">
        <v>231</v>
      </c>
      <c r="B124" s="70" t="s">
        <v>214</v>
      </c>
      <c r="C124" s="100"/>
      <c r="D124" s="71" t="s">
        <v>14</v>
      </c>
      <c r="E124" s="107">
        <v>300</v>
      </c>
      <c r="F124" s="4"/>
      <c r="G124" s="110">
        <f t="shared" ref="G124" si="50">SUM(E124*F124)</f>
        <v>0</v>
      </c>
    </row>
    <row r="125" spans="1:7" x14ac:dyDescent="0.2">
      <c r="A125" s="26"/>
      <c r="B125" s="106"/>
      <c r="C125" s="102"/>
      <c r="D125" s="121"/>
      <c r="E125" s="69"/>
      <c r="F125" s="30"/>
      <c r="G125" s="146"/>
    </row>
    <row r="126" spans="1:7" x14ac:dyDescent="0.2">
      <c r="A126" s="213" t="s">
        <v>233</v>
      </c>
      <c r="B126" s="70" t="s">
        <v>223</v>
      </c>
      <c r="C126" s="100"/>
      <c r="D126" s="71" t="s">
        <v>14</v>
      </c>
      <c r="E126" s="107">
        <v>50</v>
      </c>
      <c r="F126" s="4"/>
      <c r="G126" s="110">
        <f t="shared" ref="G126" si="51">SUM(E126*F126)</f>
        <v>0</v>
      </c>
    </row>
    <row r="127" spans="1:7" x14ac:dyDescent="0.2">
      <c r="A127" s="26"/>
      <c r="B127" s="106"/>
      <c r="C127" s="102"/>
      <c r="D127" s="121"/>
      <c r="E127" s="69"/>
      <c r="F127" s="30"/>
      <c r="G127" s="146"/>
    </row>
    <row r="128" spans="1:7" x14ac:dyDescent="0.2">
      <c r="A128" s="213" t="s">
        <v>235</v>
      </c>
      <c r="B128" s="70" t="s">
        <v>224</v>
      </c>
      <c r="C128" s="100"/>
      <c r="D128" s="71" t="s">
        <v>14</v>
      </c>
      <c r="E128" s="107">
        <v>20</v>
      </c>
      <c r="F128" s="4"/>
      <c r="G128" s="110">
        <f t="shared" ref="G128" si="52">SUM(E128*F128)</f>
        <v>0</v>
      </c>
    </row>
    <row r="129" spans="1:7" x14ac:dyDescent="0.2">
      <c r="A129" s="26"/>
      <c r="B129" s="106"/>
      <c r="C129" s="102"/>
      <c r="D129" s="121"/>
      <c r="E129" s="69"/>
      <c r="F129" s="30"/>
      <c r="G129" s="146"/>
    </row>
    <row r="130" spans="1:7" x14ac:dyDescent="0.2">
      <c r="A130" s="213" t="s">
        <v>237</v>
      </c>
      <c r="B130" s="70" t="s">
        <v>229</v>
      </c>
      <c r="C130" s="100"/>
      <c r="D130" s="71" t="s">
        <v>14</v>
      </c>
      <c r="E130" s="107">
        <v>20</v>
      </c>
      <c r="F130" s="4"/>
      <c r="G130" s="110">
        <f t="shared" ref="G130" si="53">SUM(E130*F130)</f>
        <v>0</v>
      </c>
    </row>
    <row r="131" spans="1:7" x14ac:dyDescent="0.2">
      <c r="A131" s="26"/>
      <c r="B131" s="106"/>
      <c r="C131" s="102"/>
      <c r="D131" s="121"/>
      <c r="E131" s="69"/>
      <c r="F131" s="30"/>
      <c r="G131" s="146"/>
    </row>
    <row r="132" spans="1:7" x14ac:dyDescent="0.2">
      <c r="A132" s="213" t="s">
        <v>240</v>
      </c>
      <c r="B132" s="70" t="s">
        <v>230</v>
      </c>
      <c r="C132" s="100"/>
      <c r="D132" s="71" t="s">
        <v>27</v>
      </c>
      <c r="E132" s="107">
        <v>50</v>
      </c>
      <c r="F132" s="4"/>
      <c r="G132" s="110">
        <f t="shared" ref="G132" si="54">SUM(E132*F132)</f>
        <v>0</v>
      </c>
    </row>
    <row r="133" spans="1:7" x14ac:dyDescent="0.2">
      <c r="A133" s="26"/>
      <c r="B133" s="106"/>
      <c r="C133" s="102"/>
      <c r="D133" s="121"/>
      <c r="E133" s="69"/>
      <c r="F133" s="30"/>
      <c r="G133" s="146"/>
    </row>
    <row r="134" spans="1:7" x14ac:dyDescent="0.2">
      <c r="A134" s="213" t="s">
        <v>241</v>
      </c>
      <c r="B134" s="70" t="s">
        <v>232</v>
      </c>
      <c r="C134" s="100"/>
      <c r="D134" s="71" t="s">
        <v>27</v>
      </c>
      <c r="E134" s="107">
        <v>5</v>
      </c>
      <c r="F134" s="4"/>
      <c r="G134" s="110">
        <f t="shared" ref="G134" si="55">SUM(E134*F134)</f>
        <v>0</v>
      </c>
    </row>
    <row r="135" spans="1:7" x14ac:dyDescent="0.2">
      <c r="A135" s="26"/>
      <c r="B135" s="106"/>
      <c r="C135" s="102"/>
      <c r="D135" s="121"/>
      <c r="E135" s="69"/>
      <c r="F135" s="30"/>
      <c r="G135" s="146"/>
    </row>
    <row r="136" spans="1:7" x14ac:dyDescent="0.2">
      <c r="A136" s="213" t="s">
        <v>243</v>
      </c>
      <c r="B136" s="70" t="s">
        <v>234</v>
      </c>
      <c r="C136" s="100"/>
      <c r="D136" s="71" t="s">
        <v>27</v>
      </c>
      <c r="E136" s="107">
        <v>10</v>
      </c>
      <c r="F136" s="4"/>
      <c r="G136" s="110">
        <f t="shared" ref="G136" si="56">SUM(E136*F136)</f>
        <v>0</v>
      </c>
    </row>
    <row r="137" spans="1:7" x14ac:dyDescent="0.2">
      <c r="A137" s="26"/>
      <c r="B137" s="106"/>
      <c r="C137" s="102"/>
      <c r="D137" s="121"/>
      <c r="E137" s="69"/>
      <c r="F137" s="30"/>
      <c r="G137" s="146"/>
    </row>
    <row r="138" spans="1:7" x14ac:dyDescent="0.2">
      <c r="A138" s="213" t="s">
        <v>248</v>
      </c>
      <c r="B138" s="70" t="s">
        <v>236</v>
      </c>
      <c r="C138" s="100"/>
      <c r="D138" s="71" t="s">
        <v>27</v>
      </c>
      <c r="E138" s="107">
        <v>5</v>
      </c>
      <c r="F138" s="4"/>
      <c r="G138" s="110">
        <f t="shared" ref="G138" si="57">SUM(E138*F138)</f>
        <v>0</v>
      </c>
    </row>
    <row r="139" spans="1:7" x14ac:dyDescent="0.2">
      <c r="A139" s="26"/>
      <c r="B139" s="106"/>
      <c r="C139" s="102"/>
      <c r="D139" s="121"/>
      <c r="E139" s="69"/>
      <c r="F139" s="30"/>
      <c r="G139" s="146"/>
    </row>
    <row r="140" spans="1:7" x14ac:dyDescent="0.2">
      <c r="A140" s="213" t="s">
        <v>249</v>
      </c>
      <c r="B140" s="105" t="s">
        <v>157</v>
      </c>
      <c r="C140" s="93"/>
      <c r="D140" s="207" t="s">
        <v>27</v>
      </c>
      <c r="E140" s="207">
        <v>4</v>
      </c>
      <c r="F140" s="31"/>
      <c r="G140" s="110">
        <f t="shared" ref="G140" si="58">SUM(E140*F140)</f>
        <v>0</v>
      </c>
    </row>
    <row r="141" spans="1:7" ht="7.5" customHeight="1" x14ac:dyDescent="0.2">
      <c r="A141" s="26"/>
      <c r="B141" s="106"/>
      <c r="C141" s="155"/>
      <c r="D141" s="121"/>
      <c r="E141" s="121"/>
      <c r="F141" s="30"/>
      <c r="G141" s="146"/>
    </row>
    <row r="142" spans="1:7" x14ac:dyDescent="0.2">
      <c r="A142" s="213" t="s">
        <v>289</v>
      </c>
      <c r="B142" s="70" t="s">
        <v>238</v>
      </c>
      <c r="C142" s="100"/>
      <c r="D142" s="71" t="s">
        <v>27</v>
      </c>
      <c r="E142" s="107">
        <v>5</v>
      </c>
      <c r="F142" s="4"/>
      <c r="G142" s="110">
        <f t="shared" ref="G142:G146" si="59">SUM(E142*F142)</f>
        <v>0</v>
      </c>
    </row>
    <row r="143" spans="1:7" x14ac:dyDescent="0.2">
      <c r="A143" s="26"/>
      <c r="B143" s="106"/>
      <c r="C143" s="102"/>
      <c r="D143" s="121"/>
      <c r="E143" s="69"/>
      <c r="F143" s="30"/>
      <c r="G143" s="146"/>
    </row>
    <row r="144" spans="1:7" x14ac:dyDescent="0.2">
      <c r="A144" s="213" t="s">
        <v>298</v>
      </c>
      <c r="B144" s="250" t="s">
        <v>299</v>
      </c>
      <c r="C144" s="100"/>
      <c r="D144" s="251" t="s">
        <v>27</v>
      </c>
      <c r="E144" s="107">
        <v>2</v>
      </c>
      <c r="F144" s="4"/>
      <c r="G144" s="110">
        <f t="shared" si="59"/>
        <v>0</v>
      </c>
    </row>
    <row r="145" spans="1:10" x14ac:dyDescent="0.2">
      <c r="A145" s="26"/>
      <c r="B145" s="106"/>
      <c r="C145" s="102"/>
      <c r="D145" s="121"/>
      <c r="E145" s="69"/>
      <c r="F145" s="30"/>
      <c r="G145" s="146"/>
    </row>
    <row r="146" spans="1:10" x14ac:dyDescent="0.2">
      <c r="A146" s="213" t="s">
        <v>301</v>
      </c>
      <c r="B146" s="250" t="s">
        <v>300</v>
      </c>
      <c r="C146" s="100"/>
      <c r="D146" s="251" t="s">
        <v>27</v>
      </c>
      <c r="E146" s="107">
        <v>3</v>
      </c>
      <c r="F146" s="4"/>
      <c r="G146" s="110">
        <f t="shared" si="59"/>
        <v>0</v>
      </c>
    </row>
    <row r="147" spans="1:10" x14ac:dyDescent="0.2">
      <c r="A147" s="26"/>
      <c r="B147" s="106"/>
      <c r="C147" s="102"/>
      <c r="D147" s="121"/>
      <c r="E147" s="69"/>
      <c r="F147" s="30"/>
      <c r="G147" s="146"/>
    </row>
    <row r="148" spans="1:10" x14ac:dyDescent="0.2">
      <c r="A148" s="213"/>
      <c r="B148" s="70"/>
      <c r="C148" s="100"/>
      <c r="D148" s="198"/>
      <c r="E148" s="197"/>
      <c r="F148" s="4"/>
      <c r="G148" s="134"/>
    </row>
    <row r="149" spans="1:10" x14ac:dyDescent="0.2">
      <c r="A149" s="26"/>
      <c r="B149" s="200"/>
      <c r="C149" s="102"/>
      <c r="D149" s="121"/>
      <c r="E149" s="199"/>
      <c r="F149" s="30"/>
      <c r="G149" s="146"/>
    </row>
    <row r="150" spans="1:10" ht="10.5" customHeight="1" x14ac:dyDescent="0.2">
      <c r="A150" s="25"/>
      <c r="B150" s="3"/>
      <c r="C150" s="28"/>
      <c r="D150" s="21"/>
      <c r="E150" s="25"/>
      <c r="F150" s="4"/>
      <c r="G150" s="201"/>
    </row>
    <row r="151" spans="1:10" x14ac:dyDescent="0.2">
      <c r="A151" s="26"/>
      <c r="B151" s="50" t="s">
        <v>26</v>
      </c>
      <c r="C151" s="29"/>
      <c r="D151" s="20"/>
      <c r="E151" s="26"/>
      <c r="F151" s="30"/>
      <c r="G151" s="135">
        <f>SUM(G16:G150)</f>
        <v>0</v>
      </c>
    </row>
    <row r="152" spans="1:10" ht="14.25" customHeight="1" x14ac:dyDescent="0.2">
      <c r="A152" s="24"/>
      <c r="B152" s="50" t="s">
        <v>168</v>
      </c>
      <c r="C152" s="27"/>
      <c r="D152" s="16"/>
      <c r="E152" s="24"/>
      <c r="F152" s="31"/>
      <c r="G152" s="201">
        <v>0</v>
      </c>
    </row>
    <row r="153" spans="1:10" x14ac:dyDescent="0.2">
      <c r="A153" s="26"/>
      <c r="B153" s="50" t="s">
        <v>252</v>
      </c>
      <c r="C153" s="29"/>
      <c r="D153" s="20"/>
      <c r="E153" s="26"/>
      <c r="F153" s="30"/>
      <c r="G153" s="112">
        <v>0</v>
      </c>
      <c r="I153" s="202"/>
      <c r="J153" s="202"/>
    </row>
    <row r="154" spans="1:10" ht="7.5" customHeight="1" x14ac:dyDescent="0.2">
      <c r="A154" s="24"/>
      <c r="B154" s="15"/>
      <c r="C154" s="27"/>
      <c r="D154" s="16"/>
      <c r="E154" s="24"/>
      <c r="F154" s="31"/>
      <c r="G154" s="201"/>
    </row>
    <row r="155" spans="1:10" x14ac:dyDescent="0.2">
      <c r="A155" s="26"/>
      <c r="B155" s="50" t="s">
        <v>169</v>
      </c>
      <c r="C155" s="29"/>
      <c r="D155" s="20"/>
      <c r="E155" s="26"/>
      <c r="F155" s="30"/>
      <c r="G155" s="112">
        <v>0</v>
      </c>
    </row>
    <row r="156" spans="1:10" ht="7.5" customHeight="1" x14ac:dyDescent="0.2">
      <c r="A156" s="24"/>
      <c r="B156" s="15"/>
      <c r="C156" s="27"/>
      <c r="D156" s="16"/>
      <c r="E156" s="24"/>
      <c r="F156" s="31"/>
      <c r="G156" s="201">
        <v>0</v>
      </c>
    </row>
    <row r="157" spans="1:10" x14ac:dyDescent="0.2">
      <c r="A157" s="26"/>
      <c r="B157" s="50" t="s">
        <v>170</v>
      </c>
      <c r="C157" s="29"/>
      <c r="D157" s="20"/>
      <c r="E157" s="26"/>
      <c r="F157" s="30"/>
      <c r="G157" s="135">
        <f>SUM(G153:G156)</f>
        <v>0</v>
      </c>
    </row>
    <row r="158" spans="1:10" ht="16.5" customHeight="1" x14ac:dyDescent="0.2">
      <c r="A158" s="24"/>
      <c r="B158" s="15"/>
      <c r="C158" s="27"/>
      <c r="D158" s="16"/>
      <c r="E158" s="24"/>
      <c r="F158" s="31"/>
      <c r="G158" s="201"/>
      <c r="I158" s="202"/>
    </row>
    <row r="159" spans="1:10" x14ac:dyDescent="0.2">
      <c r="A159" s="26"/>
      <c r="B159" s="50" t="s">
        <v>171</v>
      </c>
      <c r="C159" s="29"/>
      <c r="D159" s="20"/>
      <c r="E159" s="26"/>
      <c r="F159" s="30"/>
      <c r="G159" s="135">
        <f>SUM(G151+G157)</f>
        <v>0</v>
      </c>
      <c r="I159" s="202"/>
    </row>
    <row r="160" spans="1:10" x14ac:dyDescent="0.2">
      <c r="C160" s="3"/>
      <c r="D160" s="21"/>
      <c r="E160" s="4"/>
    </row>
    <row r="161" spans="1:7" x14ac:dyDescent="0.2">
      <c r="B161" t="s">
        <v>181</v>
      </c>
      <c r="C161" s="3"/>
      <c r="D161" s="21"/>
      <c r="E161" s="4"/>
    </row>
    <row r="162" spans="1:7" x14ac:dyDescent="0.2">
      <c r="C162" s="3"/>
      <c r="D162" s="21"/>
      <c r="E162" s="4"/>
    </row>
    <row r="163" spans="1:7" x14ac:dyDescent="0.2">
      <c r="C163" s="3"/>
      <c r="D163" s="21"/>
      <c r="E163" s="4"/>
    </row>
    <row r="164" spans="1:7" x14ac:dyDescent="0.2">
      <c r="C164" s="3"/>
      <c r="D164" s="21"/>
      <c r="E164" s="4"/>
      <c r="F164" s="2" t="s">
        <v>24</v>
      </c>
    </row>
    <row r="165" spans="1:7" x14ac:dyDescent="0.2">
      <c r="D165" s="10"/>
    </row>
    <row r="166" spans="1:7" x14ac:dyDescent="0.2">
      <c r="D166" s="30"/>
      <c r="E166" s="30"/>
      <c r="F166" s="30"/>
      <c r="G166" s="139"/>
    </row>
    <row r="167" spans="1:7" x14ac:dyDescent="0.2">
      <c r="D167" s="13" t="s">
        <v>172</v>
      </c>
      <c r="E167" s="13"/>
    </row>
    <row r="168" spans="1:7" x14ac:dyDescent="0.2">
      <c r="D168" s="10"/>
      <c r="E168" s="13"/>
    </row>
    <row r="169" spans="1:7" x14ac:dyDescent="0.2">
      <c r="A169"/>
      <c r="C169" s="3"/>
      <c r="D169" s="55"/>
      <c r="E169" s="4"/>
    </row>
  </sheetData>
  <phoneticPr fontId="3" type="noConversion"/>
  <pageMargins left="0.75" right="0.75" top="1" bottom="1" header="0.5" footer="0.5"/>
  <pageSetup paperSize="9" orientation="portrait" r:id="rId1"/>
  <headerFooter alignWithMargins="0"/>
  <rowBreaks count="1" manualBreakCount="1">
    <brk id="11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zoomScaleNormal="100" workbookViewId="0">
      <selection activeCell="A4" sqref="A4"/>
    </sheetView>
  </sheetViews>
  <sheetFormatPr defaultRowHeight="12.75" x14ac:dyDescent="0.2"/>
  <cols>
    <col min="1" max="1" width="5" style="2" customWidth="1"/>
    <col min="2" max="2" width="25.7109375" customWidth="1"/>
    <col min="3" max="3" width="21.5703125" customWidth="1"/>
    <col min="4" max="4" width="7.28515625" style="10" customWidth="1"/>
    <col min="5" max="5" width="9.140625" style="2"/>
    <col min="6" max="6" width="9.85546875" style="2" customWidth="1"/>
    <col min="7" max="7" width="14.140625" style="158" customWidth="1"/>
    <col min="8" max="8" width="4.5703125" customWidth="1"/>
  </cols>
  <sheetData>
    <row r="1" spans="1:7" ht="16.5" customHeight="1" x14ac:dyDescent="0.2">
      <c r="A1" s="1" t="s">
        <v>228</v>
      </c>
      <c r="B1" s="1"/>
      <c r="G1" s="136"/>
    </row>
    <row r="2" spans="1:7" ht="15.75" customHeight="1" x14ac:dyDescent="0.2">
      <c r="A2" s="1" t="s">
        <v>173</v>
      </c>
      <c r="B2" s="1"/>
      <c r="G2" s="136"/>
    </row>
    <row r="3" spans="1:7" ht="15.75" customHeight="1" x14ac:dyDescent="0.2">
      <c r="A3" s="1" t="s">
        <v>174</v>
      </c>
      <c r="B3" s="1"/>
      <c r="G3" s="136"/>
    </row>
    <row r="4" spans="1:7" ht="15" customHeight="1" x14ac:dyDescent="0.2">
      <c r="A4" s="1" t="s">
        <v>302</v>
      </c>
      <c r="B4" s="1"/>
      <c r="G4" s="241"/>
    </row>
    <row r="5" spans="1:7" x14ac:dyDescent="0.2">
      <c r="A5" s="53"/>
      <c r="B5" s="1"/>
      <c r="G5" s="136"/>
    </row>
    <row r="6" spans="1:7" x14ac:dyDescent="0.2">
      <c r="A6" s="13"/>
      <c r="G6" s="136"/>
    </row>
    <row r="7" spans="1:7" ht="18" x14ac:dyDescent="0.25">
      <c r="C7" s="52" t="s">
        <v>180</v>
      </c>
      <c r="G7" s="136"/>
    </row>
    <row r="8" spans="1:7" x14ac:dyDescent="0.2">
      <c r="C8" s="1"/>
      <c r="G8" s="136"/>
    </row>
    <row r="9" spans="1:7" s="1" customFormat="1" x14ac:dyDescent="0.2">
      <c r="A9" s="38" t="s">
        <v>21</v>
      </c>
      <c r="B9" s="1" t="s">
        <v>246</v>
      </c>
      <c r="D9" s="39"/>
      <c r="E9" s="38"/>
      <c r="F9" s="38"/>
      <c r="G9" s="137"/>
    </row>
    <row r="10" spans="1:7" x14ac:dyDescent="0.2">
      <c r="C10" s="1"/>
      <c r="G10" s="136"/>
    </row>
    <row r="11" spans="1:7" x14ac:dyDescent="0.2">
      <c r="A11" s="167" t="s">
        <v>0</v>
      </c>
      <c r="B11" s="168"/>
      <c r="C11" s="167" t="s">
        <v>2</v>
      </c>
      <c r="D11" s="167" t="s">
        <v>4</v>
      </c>
      <c r="E11" s="167"/>
      <c r="F11" s="167" t="s">
        <v>10</v>
      </c>
      <c r="G11" s="167" t="s">
        <v>8</v>
      </c>
    </row>
    <row r="12" spans="1:7" x14ac:dyDescent="0.2">
      <c r="A12" s="170" t="s">
        <v>1</v>
      </c>
      <c r="B12" s="171" t="s">
        <v>191</v>
      </c>
      <c r="C12" s="170" t="s">
        <v>3</v>
      </c>
      <c r="D12" s="170" t="s">
        <v>5</v>
      </c>
      <c r="E12" s="170" t="s">
        <v>101</v>
      </c>
      <c r="F12" s="170" t="s">
        <v>6</v>
      </c>
      <c r="G12" s="170" t="s">
        <v>9</v>
      </c>
    </row>
    <row r="13" spans="1:7" x14ac:dyDescent="0.2">
      <c r="A13" s="173"/>
      <c r="B13" s="174"/>
      <c r="C13" s="173"/>
      <c r="D13" s="173"/>
      <c r="E13" s="173"/>
      <c r="F13" s="173" t="s">
        <v>7</v>
      </c>
      <c r="G13" s="173"/>
    </row>
    <row r="14" spans="1:7" x14ac:dyDescent="0.2">
      <c r="A14" s="7">
        <v>1</v>
      </c>
      <c r="B14" s="22">
        <v>2</v>
      </c>
      <c r="C14" s="7">
        <v>3</v>
      </c>
      <c r="D14" s="7">
        <v>4</v>
      </c>
      <c r="E14" s="7">
        <v>5</v>
      </c>
      <c r="F14" s="7">
        <v>6</v>
      </c>
      <c r="G14" s="109">
        <v>7</v>
      </c>
    </row>
    <row r="15" spans="1:7" x14ac:dyDescent="0.2">
      <c r="A15" s="7"/>
      <c r="B15" s="23"/>
      <c r="C15" s="8"/>
      <c r="D15" s="12"/>
      <c r="E15" s="7"/>
      <c r="F15" s="7"/>
      <c r="G15" s="109"/>
    </row>
    <row r="16" spans="1:7" x14ac:dyDescent="0.2">
      <c r="A16" s="25" t="s">
        <v>11</v>
      </c>
      <c r="B16" s="3" t="s">
        <v>270</v>
      </c>
      <c r="C16" s="46"/>
      <c r="D16" s="4" t="s">
        <v>14</v>
      </c>
      <c r="E16" s="25">
        <v>500</v>
      </c>
      <c r="F16" s="4"/>
      <c r="G16" s="110">
        <f>SUM(E16*F16)</f>
        <v>0</v>
      </c>
    </row>
    <row r="17" spans="1:7" x14ac:dyDescent="0.2">
      <c r="A17" s="26"/>
      <c r="B17" s="19"/>
      <c r="C17" s="49"/>
      <c r="D17" s="30"/>
      <c r="E17" s="26"/>
      <c r="F17" s="30"/>
      <c r="G17" s="162"/>
    </row>
    <row r="18" spans="1:7" x14ac:dyDescent="0.2">
      <c r="A18" s="25" t="s">
        <v>12</v>
      </c>
      <c r="B18" s="35" t="s">
        <v>49</v>
      </c>
      <c r="C18" s="47"/>
      <c r="D18" s="4" t="s">
        <v>14</v>
      </c>
      <c r="E18" s="25">
        <v>300</v>
      </c>
      <c r="F18" s="4"/>
      <c r="G18" s="110">
        <f t="shared" ref="G18" si="0">SUM(E18*F18)</f>
        <v>0</v>
      </c>
    </row>
    <row r="19" spans="1:7" x14ac:dyDescent="0.2">
      <c r="A19" s="26"/>
      <c r="B19" s="42"/>
      <c r="C19" s="49"/>
      <c r="D19" s="30"/>
      <c r="E19" s="26"/>
      <c r="F19" s="30"/>
      <c r="G19" s="162"/>
    </row>
    <row r="20" spans="1:7" x14ac:dyDescent="0.2">
      <c r="A20" s="24" t="s">
        <v>13</v>
      </c>
      <c r="B20" s="27" t="s">
        <v>133</v>
      </c>
      <c r="C20" s="48"/>
      <c r="D20" s="24" t="s">
        <v>14</v>
      </c>
      <c r="E20" s="4">
        <v>550</v>
      </c>
      <c r="F20" s="14"/>
      <c r="G20" s="110">
        <f t="shared" ref="G20" si="1">SUM(E20*F20)</f>
        <v>0</v>
      </c>
    </row>
    <row r="21" spans="1:7" x14ac:dyDescent="0.2">
      <c r="A21" s="26"/>
      <c r="B21" s="26"/>
      <c r="C21" s="19"/>
      <c r="D21" s="40"/>
      <c r="E21" s="30"/>
      <c r="F21" s="18"/>
      <c r="G21" s="162"/>
    </row>
    <row r="22" spans="1:7" x14ac:dyDescent="0.2">
      <c r="A22" s="24" t="s">
        <v>15</v>
      </c>
      <c r="B22" s="27" t="s">
        <v>272</v>
      </c>
      <c r="C22" s="48"/>
      <c r="D22" s="24" t="s">
        <v>14</v>
      </c>
      <c r="E22" s="4">
        <v>386</v>
      </c>
      <c r="F22" s="14"/>
      <c r="G22" s="110">
        <f t="shared" ref="G22" si="2">SUM(E22*F22)</f>
        <v>0</v>
      </c>
    </row>
    <row r="23" spans="1:7" x14ac:dyDescent="0.2">
      <c r="A23" s="26"/>
      <c r="B23" s="26"/>
      <c r="C23" s="19"/>
      <c r="D23" s="40"/>
      <c r="E23" s="30"/>
      <c r="F23" s="18"/>
      <c r="G23" s="162"/>
    </row>
    <row r="24" spans="1:7" x14ac:dyDescent="0.2">
      <c r="A24" s="24" t="s">
        <v>18</v>
      </c>
      <c r="B24" s="211" t="s">
        <v>286</v>
      </c>
      <c r="C24" s="48"/>
      <c r="D24" s="24" t="s">
        <v>14</v>
      </c>
      <c r="E24" s="4">
        <v>300</v>
      </c>
      <c r="F24" s="14"/>
      <c r="G24" s="110">
        <f t="shared" ref="G24" si="3">SUM(E24*F24)</f>
        <v>0</v>
      </c>
    </row>
    <row r="25" spans="1:7" x14ac:dyDescent="0.2">
      <c r="A25" s="26"/>
      <c r="B25" s="26"/>
      <c r="C25" s="19"/>
      <c r="D25" s="40"/>
      <c r="E25" s="30"/>
      <c r="F25" s="18"/>
      <c r="G25" s="162"/>
    </row>
    <row r="26" spans="1:7" x14ac:dyDescent="0.2">
      <c r="A26" s="24" t="s">
        <v>19</v>
      </c>
      <c r="B26" s="211" t="s">
        <v>271</v>
      </c>
      <c r="C26" s="48"/>
      <c r="D26" s="24" t="s">
        <v>14</v>
      </c>
      <c r="E26" s="4">
        <v>4000</v>
      </c>
      <c r="F26" s="14"/>
      <c r="G26" s="110">
        <f t="shared" ref="G26" si="4">SUM(E26*F26)</f>
        <v>0</v>
      </c>
    </row>
    <row r="27" spans="1:7" x14ac:dyDescent="0.2">
      <c r="A27" s="26"/>
      <c r="B27" s="26"/>
      <c r="C27" s="19"/>
      <c r="D27" s="40"/>
      <c r="E27" s="30"/>
      <c r="F27" s="18"/>
      <c r="G27" s="162"/>
    </row>
    <row r="28" spans="1:7" x14ac:dyDescent="0.2">
      <c r="A28" s="82" t="s">
        <v>20</v>
      </c>
      <c r="B28" s="211" t="s">
        <v>273</v>
      </c>
      <c r="C28" s="48"/>
      <c r="D28" s="24" t="s">
        <v>14</v>
      </c>
      <c r="E28" s="4">
        <v>2000</v>
      </c>
      <c r="F28" s="14"/>
      <c r="G28" s="110">
        <f t="shared" ref="G28" si="5">SUM(E28*F28)</f>
        <v>0</v>
      </c>
    </row>
    <row r="29" spans="1:7" x14ac:dyDescent="0.2">
      <c r="A29" s="26"/>
      <c r="B29" s="26"/>
      <c r="C29" s="19"/>
      <c r="D29" s="40"/>
      <c r="E29" s="30"/>
      <c r="F29" s="18"/>
      <c r="G29" s="162"/>
    </row>
    <row r="30" spans="1:7" x14ac:dyDescent="0.2">
      <c r="A30" s="82" t="s">
        <v>23</v>
      </c>
      <c r="B30" s="211" t="s">
        <v>284</v>
      </c>
      <c r="C30" s="48"/>
      <c r="D30" s="24" t="s">
        <v>14</v>
      </c>
      <c r="E30" s="4">
        <v>600</v>
      </c>
      <c r="F30" s="14"/>
      <c r="G30" s="110">
        <f t="shared" ref="G30" si="6">SUM(E30*F30)</f>
        <v>0</v>
      </c>
    </row>
    <row r="31" spans="1:7" x14ac:dyDescent="0.2">
      <c r="A31" s="26"/>
      <c r="B31" s="26"/>
      <c r="C31" s="19"/>
      <c r="D31" s="40"/>
      <c r="E31" s="30"/>
      <c r="F31" s="18"/>
      <c r="G31" s="162"/>
    </row>
    <row r="32" spans="1:7" x14ac:dyDescent="0.2">
      <c r="A32" s="82" t="s">
        <v>21</v>
      </c>
      <c r="B32" s="211" t="s">
        <v>285</v>
      </c>
      <c r="C32" s="48"/>
      <c r="D32" s="24" t="s">
        <v>14</v>
      </c>
      <c r="E32" s="4">
        <v>300</v>
      </c>
      <c r="F32" s="14"/>
      <c r="G32" s="110">
        <f t="shared" ref="G32" si="7">SUM(E32*F32)</f>
        <v>0</v>
      </c>
    </row>
    <row r="33" spans="1:7" x14ac:dyDescent="0.2">
      <c r="A33" s="26"/>
      <c r="B33" s="26"/>
      <c r="C33" s="19"/>
      <c r="D33" s="40"/>
      <c r="E33" s="30"/>
      <c r="F33" s="18"/>
      <c r="G33" s="162"/>
    </row>
    <row r="34" spans="1:7" s="53" customFormat="1" ht="7.5" customHeight="1" x14ac:dyDescent="0.2">
      <c r="A34" s="108"/>
      <c r="B34" s="68"/>
      <c r="C34" s="101"/>
      <c r="D34" s="132"/>
      <c r="E34" s="108"/>
      <c r="F34" s="72"/>
      <c r="G34" s="161"/>
    </row>
    <row r="35" spans="1:7" s="53" customFormat="1" x14ac:dyDescent="0.2">
      <c r="A35" s="69"/>
      <c r="B35" s="73" t="s">
        <v>26</v>
      </c>
      <c r="C35" s="102"/>
      <c r="D35" s="145"/>
      <c r="E35" s="69"/>
      <c r="F35" s="73"/>
      <c r="G35" s="112">
        <f>SUM(G16:G34)</f>
        <v>0</v>
      </c>
    </row>
    <row r="36" spans="1:7" s="53" customFormat="1" ht="7.5" customHeight="1" x14ac:dyDescent="0.2">
      <c r="A36" s="107"/>
      <c r="B36" s="114"/>
      <c r="C36" s="100"/>
      <c r="D36" s="147"/>
      <c r="E36" s="107"/>
      <c r="F36" s="103"/>
      <c r="G36" s="110"/>
    </row>
    <row r="37" spans="1:7" s="53" customFormat="1" x14ac:dyDescent="0.2">
      <c r="A37" s="69"/>
      <c r="B37" s="73" t="s">
        <v>170</v>
      </c>
      <c r="C37" s="102"/>
      <c r="D37" s="145"/>
      <c r="E37" s="69"/>
      <c r="F37" s="73"/>
      <c r="G37" s="112"/>
    </row>
    <row r="38" spans="1:7" s="53" customFormat="1" ht="7.5" customHeight="1" x14ac:dyDescent="0.2">
      <c r="A38" s="107"/>
      <c r="B38" s="114"/>
      <c r="C38" s="100"/>
      <c r="D38" s="147"/>
      <c r="E38" s="107"/>
      <c r="F38" s="103"/>
      <c r="G38" s="110"/>
    </row>
    <row r="39" spans="1:7" s="53" customFormat="1" x14ac:dyDescent="0.2">
      <c r="A39" s="69"/>
      <c r="B39" s="73" t="s">
        <v>171</v>
      </c>
      <c r="C39" s="102"/>
      <c r="D39" s="145"/>
      <c r="E39" s="69"/>
      <c r="F39" s="73"/>
      <c r="G39" s="112"/>
    </row>
    <row r="40" spans="1:7" s="53" customFormat="1" x14ac:dyDescent="0.2">
      <c r="A40" s="91"/>
      <c r="C40" s="68"/>
      <c r="D40" s="132"/>
      <c r="E40" s="72"/>
      <c r="F40" s="91"/>
      <c r="G40" s="136"/>
    </row>
    <row r="41" spans="1:7" s="53" customFormat="1" x14ac:dyDescent="0.2">
      <c r="A41" s="91"/>
      <c r="B41" s="53" t="s">
        <v>181</v>
      </c>
      <c r="C41" s="68"/>
      <c r="D41" s="132"/>
      <c r="E41" s="72"/>
      <c r="F41" s="91"/>
      <c r="G41" s="136"/>
    </row>
    <row r="42" spans="1:7" s="53" customFormat="1" x14ac:dyDescent="0.2">
      <c r="A42" s="91"/>
      <c r="C42" s="68"/>
      <c r="D42" s="132"/>
      <c r="E42" s="72"/>
      <c r="F42" s="91"/>
      <c r="G42" s="136"/>
    </row>
    <row r="43" spans="1:7" s="53" customFormat="1" x14ac:dyDescent="0.2">
      <c r="A43" s="91"/>
      <c r="C43" s="68"/>
      <c r="D43" s="132"/>
      <c r="E43" s="72"/>
      <c r="F43" s="91" t="s">
        <v>24</v>
      </c>
      <c r="G43" s="136"/>
    </row>
    <row r="44" spans="1:7" s="53" customFormat="1" x14ac:dyDescent="0.2">
      <c r="A44" s="91"/>
      <c r="C44" s="68"/>
      <c r="D44" s="132"/>
      <c r="E44" s="72"/>
      <c r="F44" s="91"/>
      <c r="G44" s="136"/>
    </row>
    <row r="45" spans="1:7" s="53" customFormat="1" x14ac:dyDescent="0.2">
      <c r="A45" s="91"/>
      <c r="D45" s="145"/>
      <c r="E45" s="73"/>
      <c r="F45" s="73"/>
      <c r="G45" s="139"/>
    </row>
    <row r="46" spans="1:7" s="53" customFormat="1" x14ac:dyDescent="0.2">
      <c r="A46" s="91"/>
      <c r="D46" s="141" t="s">
        <v>172</v>
      </c>
      <c r="E46" s="91"/>
      <c r="F46" s="136"/>
      <c r="G46" s="136"/>
    </row>
  </sheetData>
  <phoneticPr fontId="3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10</vt:i4>
      </vt:variant>
      <vt:variant>
        <vt:lpstr>Imenovani rasponi</vt:lpstr>
      </vt:variant>
      <vt:variant>
        <vt:i4>6</vt:i4>
      </vt:variant>
    </vt:vector>
  </HeadingPairs>
  <TitlesOfParts>
    <vt:vector size="16" baseType="lpstr">
      <vt:lpstr>PILETINA</vt:lpstr>
      <vt:lpstr>SVINJ.,JUNETINA</vt:lpstr>
      <vt:lpstr>RIBA</vt:lpstr>
      <vt:lpstr>VOĆE I POVRĆE</vt:lpstr>
      <vt:lpstr>PRERAĐ.VOĆE I POVRĆE</vt:lpstr>
      <vt:lpstr>MLIJEČ.</vt:lpstr>
      <vt:lpstr>MLINAR.PR</vt:lpstr>
      <vt:lpstr>RAZNI PREH.PR</vt:lpstr>
      <vt:lpstr>KRUH</vt:lpstr>
      <vt:lpstr>BEZALKOHOLNA PIĆA</vt:lpstr>
      <vt:lpstr>KRUH!Podrucje_ispisa</vt:lpstr>
      <vt:lpstr>MLIJEČ.!Podrucje_ispisa</vt:lpstr>
      <vt:lpstr>PILETINA!Podrucje_ispisa</vt:lpstr>
      <vt:lpstr>'RAZNI PREH.PR'!Podrucje_ispisa</vt:lpstr>
      <vt:lpstr>'SVINJ.,JUNETINA'!Podrucje_ispisa</vt:lpstr>
      <vt:lpstr>'VOĆE I POVRĆE'!Podrucje_ispisa</vt:lpstr>
    </vt:vector>
  </TitlesOfParts>
  <Company>Posao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Lucija</cp:lastModifiedBy>
  <cp:lastPrinted>2021-11-22T06:34:10Z</cp:lastPrinted>
  <dcterms:created xsi:type="dcterms:W3CDTF">2006-04-27T07:59:05Z</dcterms:created>
  <dcterms:modified xsi:type="dcterms:W3CDTF">2021-11-22T06:35:43Z</dcterms:modified>
</cp:coreProperties>
</file>